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ndrew.Peachey\Downloads\"/>
    </mc:Choice>
  </mc:AlternateContent>
  <xr:revisionPtr revIDLastSave="0" documentId="13_ncr:1_{19A133B3-9B3E-40E7-8E3B-63FE06E0D4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yer Roster Management Tabl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3" l="1"/>
  <c r="M70" i="3" l="1"/>
  <c r="M71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45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18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45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18" i="3"/>
  <c r="K11" i="3"/>
  <c r="R10" i="3" l="1"/>
  <c r="E7" i="3"/>
  <c r="K8" i="3"/>
  <c r="K7" i="3"/>
  <c r="R8" i="3"/>
  <c r="E8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8" i="3"/>
  <c r="I19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45" i="3"/>
  <c r="K10" i="3"/>
  <c r="E13" i="3"/>
  <c r="E12" i="3"/>
  <c r="E9" i="3"/>
  <c r="K9" i="3" l="1"/>
  <c r="R11" i="3"/>
  <c r="E10" i="3" l="1"/>
  <c r="E11" i="3"/>
  <c r="R9" i="3"/>
</calcChain>
</file>

<file path=xl/sharedStrings.xml><?xml version="1.0" encoding="utf-8"?>
<sst xmlns="http://schemas.openxmlformats.org/spreadsheetml/2006/main" count="107" uniqueCount="48">
  <si>
    <t>Homegrown Player</t>
  </si>
  <si>
    <t>Competition</t>
  </si>
  <si>
    <t>Youth Player U23</t>
  </si>
  <si>
    <t>Youth Player U20</t>
  </si>
  <si>
    <t>Visa Player</t>
  </si>
  <si>
    <t>Loan Player In</t>
  </si>
  <si>
    <t>No.</t>
  </si>
  <si>
    <t>Status</t>
  </si>
  <si>
    <t>Team Sheet</t>
  </si>
  <si>
    <t>First Name</t>
  </si>
  <si>
    <t>Last Name</t>
  </si>
  <si>
    <t>FFA Number</t>
  </si>
  <si>
    <t>Date of Birth</t>
  </si>
  <si>
    <t>Age</t>
  </si>
  <si>
    <t>Position</t>
  </si>
  <si>
    <t xml:space="preserve">Youth Player U23 </t>
  </si>
  <si>
    <t>AFC/OFC Player</t>
  </si>
  <si>
    <t>Amateur</t>
  </si>
  <si>
    <t xml:space="preserve">Club </t>
  </si>
  <si>
    <t>YOUTH ROSTER</t>
  </si>
  <si>
    <t>Date</t>
  </si>
  <si>
    <t>FIRST TEAM ROSTER</t>
  </si>
  <si>
    <t>First Team Roster Players</t>
  </si>
  <si>
    <t>First Team Goalkeepers</t>
  </si>
  <si>
    <t>AFC/OFC Visa Player</t>
  </si>
  <si>
    <t>First Team Average Age</t>
  </si>
  <si>
    <t>Homegrown Players</t>
  </si>
  <si>
    <t>Amateur / Professional</t>
  </si>
  <si>
    <t>dd/mm/yyyy</t>
  </si>
  <si>
    <t>Select from Drop-down menu</t>
  </si>
  <si>
    <t>Select 'Yes' if applicable</t>
  </si>
  <si>
    <t>Amateur Only</t>
  </si>
  <si>
    <t>FIRST TEAM ROSTER SUMMARY</t>
  </si>
  <si>
    <t>PLAYER ROSTER PRINCIPLE COMPLIANCE SUMMARY</t>
  </si>
  <si>
    <t>Professional Players</t>
  </si>
  <si>
    <t>Amateur Players</t>
  </si>
  <si>
    <t>Match Day Team Sheet Players</t>
  </si>
  <si>
    <t>Tick if selected on Team Sheet</t>
  </si>
  <si>
    <t>MATCH DAY TEAM SHEET COMPLIANCE SUMMARY</t>
  </si>
  <si>
    <t>Not Applicable</t>
  </si>
  <si>
    <t>Explanation</t>
  </si>
  <si>
    <t xml:space="preserve">Add where applicable
</t>
  </si>
  <si>
    <t>2026 NPL Player Roster Principles</t>
  </si>
  <si>
    <t>At 31/12/2026</t>
  </si>
  <si>
    <t>Select 'Yes' if applicable
(Max. 1  Player)</t>
  </si>
  <si>
    <t>Select 'Yes' if applicable
(Max. 2 Players)</t>
  </si>
  <si>
    <t>AFC/OFC Player*</t>
  </si>
  <si>
    <t>*Where a club has  less than the maximum two (2) Visa Players but more than one (1) AFC/OFC Visa Players, additional AFC/OFC Visa Players must be added to the 'Visa Player' Column.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</si>
</sst>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C09]d\ mmmm\ yyyy;@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24"/>
      <color theme="0"/>
      <name val="Aptos"/>
      <family val="2"/>
    </font>
    <font>
      <sz val="11"/>
      <color theme="1"/>
      <name val="Aptos"/>
      <family val="2"/>
    </font>
    <font>
      <b/>
      <sz val="13"/>
      <color theme="0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  <font>
      <b/>
      <sz val="20"/>
      <color theme="0"/>
      <name val="Aptos"/>
      <family val="2"/>
    </font>
    <font>
      <b/>
      <sz val="20"/>
      <color theme="1"/>
      <name val="Aptos"/>
      <family val="2"/>
    </font>
    <font>
      <b/>
      <sz val="13"/>
      <color theme="1"/>
      <name val="Aptos"/>
      <family val="2"/>
    </font>
    <font>
      <sz val="9"/>
      <color theme="1"/>
      <name val="Aptos"/>
      <family val="2"/>
    </font>
    <font>
      <sz val="11"/>
      <color rgb="FFFF000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  <fill>
      <patternFill patternType="solid">
        <fgColor rgb="FFFEF2CB"/>
        <bgColor rgb="FFFEF2CB"/>
      </patternFill>
    </fill>
    <fill>
      <patternFill patternType="solid">
        <fgColor rgb="FFFFE598"/>
        <bgColor rgb="FFFFE598"/>
      </patternFill>
    </fill>
    <fill>
      <patternFill patternType="solid">
        <fgColor rgb="FF005EB8"/>
        <bgColor indexed="64"/>
      </patternFill>
    </fill>
    <fill>
      <patternFill patternType="solid">
        <fgColor theme="4" tint="0.79998168889431442"/>
        <bgColor theme="1"/>
      </patternFill>
    </fill>
    <fill>
      <patternFill patternType="solid">
        <fgColor theme="4" tint="0.59999389629810485"/>
        <bgColor rgb="FF9CC2E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6" tint="-0.249977111117893"/>
      </top>
      <bottom/>
      <diagonal/>
    </border>
    <border>
      <left/>
      <right style="thin">
        <color theme="6" tint="-0.249977111117893"/>
      </right>
      <top style="thin">
        <color theme="6" tint="-0.249977111117893"/>
      </top>
      <bottom/>
      <diagonal/>
    </border>
    <border>
      <left/>
      <right/>
      <top/>
      <bottom style="thin">
        <color theme="6" tint="-0.249977111117893"/>
      </bottom>
      <diagonal/>
    </border>
    <border>
      <left style="thin">
        <color theme="0" tint="-0.499984740745262"/>
      </left>
      <right/>
      <top style="thin">
        <color theme="6" tint="-0.249977111117893"/>
      </top>
      <bottom/>
      <diagonal/>
    </border>
    <border>
      <left/>
      <right style="thin">
        <color theme="6" tint="-0.249977111117893"/>
      </right>
      <top/>
      <bottom/>
      <diagonal/>
    </border>
    <border>
      <left/>
      <right style="thin">
        <color theme="6" tint="-0.249977111117893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0" fillId="0" borderId="0" xfId="0" applyProtection="1"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2" borderId="1" xfId="0" applyFont="1" applyFill="1" applyBorder="1" applyProtection="1">
      <protection hidden="1"/>
    </xf>
    <xf numFmtId="14" fontId="8" fillId="2" borderId="1" xfId="0" applyNumberFormat="1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0" fontId="5" fillId="7" borderId="3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Protection="1">
      <protection hidden="1"/>
    </xf>
    <xf numFmtId="0" fontId="6" fillId="7" borderId="5" xfId="0" applyFont="1" applyFill="1" applyBorder="1" applyAlignment="1" applyProtection="1">
      <alignment horizontal="center" vertical="top"/>
      <protection hidden="1"/>
    </xf>
    <xf numFmtId="0" fontId="6" fillId="7" borderId="5" xfId="0" applyFont="1" applyFill="1" applyBorder="1" applyAlignment="1" applyProtection="1">
      <alignment horizontal="center" vertical="top" wrapText="1"/>
      <protection hidden="1"/>
    </xf>
    <xf numFmtId="0" fontId="6" fillId="7" borderId="3" xfId="0" applyFont="1" applyFill="1" applyBorder="1" applyAlignment="1" applyProtection="1">
      <alignment horizontal="center" vertical="top" wrapText="1"/>
      <protection hidden="1"/>
    </xf>
    <xf numFmtId="14" fontId="3" fillId="0" borderId="0" xfId="0" applyNumberFormat="1" applyFont="1" applyProtection="1">
      <protection hidden="1"/>
    </xf>
    <xf numFmtId="0" fontId="3" fillId="3" borderId="4" xfId="0" applyFont="1" applyFill="1" applyBorder="1" applyAlignment="1" applyProtection="1">
      <alignment horizontal="center"/>
      <protection hidden="1"/>
    </xf>
    <xf numFmtId="2" fontId="3" fillId="3" borderId="4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4" borderId="4" xfId="0" applyFont="1" applyFill="1" applyBorder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4" borderId="4" xfId="0" applyFont="1" applyFill="1" applyBorder="1" applyAlignment="1" applyProtection="1">
      <alignment horizont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4" xfId="0" applyFont="1" applyBorder="1" applyAlignment="1" applyProtection="1">
      <alignment horizontal="center"/>
      <protection locked="0"/>
    </xf>
    <xf numFmtId="14" fontId="3" fillId="0" borderId="4" xfId="0" applyNumberFormat="1" applyFont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5" fillId="7" borderId="17" xfId="0" applyFont="1" applyFill="1" applyBorder="1" applyAlignment="1" applyProtection="1">
      <alignment horizontal="center" vertical="top"/>
      <protection hidden="1"/>
    </xf>
    <xf numFmtId="0" fontId="5" fillId="7" borderId="17" xfId="0" applyFont="1" applyFill="1" applyBorder="1" applyAlignment="1" applyProtection="1">
      <alignment horizontal="center" vertical="top" wrapText="1"/>
      <protection hidden="1"/>
    </xf>
    <xf numFmtId="0" fontId="4" fillId="6" borderId="21" xfId="0" applyFont="1" applyFill="1" applyBorder="1" applyAlignment="1" applyProtection="1">
      <alignment horizontal="center" vertical="center"/>
      <protection hidden="1"/>
    </xf>
    <xf numFmtId="0" fontId="4" fillId="6" borderId="14" xfId="0" applyFont="1" applyFill="1" applyBorder="1" applyAlignment="1" applyProtection="1">
      <alignment horizontal="center" vertical="center"/>
      <protection hidden="1"/>
    </xf>
    <xf numFmtId="0" fontId="11" fillId="10" borderId="4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5" fillId="7" borderId="25" xfId="0" applyFont="1" applyFill="1" applyBorder="1" applyAlignment="1" applyProtection="1">
      <alignment horizontal="center" vertical="top" wrapText="1"/>
      <protection hidden="1"/>
    </xf>
    <xf numFmtId="0" fontId="5" fillId="7" borderId="22" xfId="0" applyFont="1" applyFill="1" applyBorder="1" applyAlignment="1" applyProtection="1">
      <alignment horizontal="center" vertical="top" wrapText="1"/>
      <protection hidden="1"/>
    </xf>
    <xf numFmtId="0" fontId="5" fillId="7" borderId="23" xfId="0" applyFont="1" applyFill="1" applyBorder="1" applyAlignment="1" applyProtection="1">
      <alignment horizontal="center" vertical="top" wrapText="1"/>
      <protection hidden="1"/>
    </xf>
    <xf numFmtId="0" fontId="6" fillId="7" borderId="12" xfId="0" applyFont="1" applyFill="1" applyBorder="1" applyAlignment="1" applyProtection="1">
      <alignment horizontal="center" vertical="top" wrapText="1"/>
      <protection hidden="1"/>
    </xf>
    <xf numFmtId="0" fontId="6" fillId="7" borderId="16" xfId="0" applyFont="1" applyFill="1" applyBorder="1" applyAlignment="1" applyProtection="1">
      <alignment horizontal="center" vertical="top" wrapText="1"/>
      <protection hidden="1"/>
    </xf>
    <xf numFmtId="0" fontId="6" fillId="7" borderId="27" xfId="0" applyFont="1" applyFill="1" applyBorder="1" applyAlignment="1" applyProtection="1">
      <alignment horizontal="center" vertical="top" wrapText="1"/>
      <protection hidden="1"/>
    </xf>
    <xf numFmtId="0" fontId="1" fillId="10" borderId="4" xfId="0" applyFont="1" applyFill="1" applyBorder="1" applyAlignment="1">
      <alignment horizontal="center" vertical="center"/>
    </xf>
    <xf numFmtId="0" fontId="10" fillId="0" borderId="14" xfId="0" applyFont="1" applyBorder="1" applyAlignment="1" applyProtection="1">
      <alignment horizontal="center" vertical="center"/>
      <protection locked="0"/>
    </xf>
    <xf numFmtId="165" fontId="10" fillId="0" borderId="14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5" fillId="7" borderId="9" xfId="0" applyFont="1" applyFill="1" applyBorder="1" applyAlignment="1" applyProtection="1">
      <alignment horizontal="center" vertical="center"/>
      <protection hidden="1"/>
    </xf>
    <xf numFmtId="0" fontId="5" fillId="7" borderId="15" xfId="0" applyFont="1" applyFill="1" applyBorder="1" applyAlignment="1" applyProtection="1">
      <alignment horizontal="center" vertical="center"/>
      <protection hidden="1"/>
    </xf>
    <xf numFmtId="0" fontId="5" fillId="7" borderId="11" xfId="0" applyFont="1" applyFill="1" applyBorder="1" applyAlignment="1" applyProtection="1">
      <alignment horizontal="center" vertical="center"/>
      <protection hidden="1"/>
    </xf>
    <xf numFmtId="0" fontId="5" fillId="7" borderId="12" xfId="0" applyFont="1" applyFill="1" applyBorder="1" applyAlignment="1" applyProtection="1">
      <alignment horizontal="center" vertical="center"/>
      <protection hidden="1"/>
    </xf>
    <xf numFmtId="0" fontId="5" fillId="7" borderId="16" xfId="0" applyFont="1" applyFill="1" applyBorder="1" applyAlignment="1" applyProtection="1">
      <alignment horizontal="center" vertical="center"/>
      <protection hidden="1"/>
    </xf>
    <xf numFmtId="0" fontId="5" fillId="7" borderId="13" xfId="0" applyFont="1" applyFill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left" vertical="center"/>
      <protection hidden="1"/>
    </xf>
    <xf numFmtId="0" fontId="3" fillId="0" borderId="7" xfId="0" applyFont="1" applyBorder="1" applyAlignment="1" applyProtection="1">
      <alignment horizontal="left" vertical="center"/>
      <protection hidden="1"/>
    </xf>
    <xf numFmtId="0" fontId="3" fillId="0" borderId="8" xfId="0" applyFont="1" applyBorder="1" applyAlignment="1" applyProtection="1">
      <alignment horizontal="left" vertical="center"/>
      <protection hidden="1"/>
    </xf>
    <xf numFmtId="0" fontId="3" fillId="0" borderId="6" xfId="0" applyFont="1" applyBorder="1" applyAlignment="1" applyProtection="1">
      <alignment horizontal="left"/>
      <protection hidden="1"/>
    </xf>
    <xf numFmtId="0" fontId="3" fillId="0" borderId="7" xfId="0" applyFont="1" applyBorder="1" applyAlignment="1" applyProtection="1">
      <alignment horizontal="left"/>
      <protection hidden="1"/>
    </xf>
    <xf numFmtId="0" fontId="3" fillId="0" borderId="8" xfId="0" applyFont="1" applyBorder="1" applyAlignment="1" applyProtection="1">
      <alignment horizontal="left"/>
      <protection hidden="1"/>
    </xf>
    <xf numFmtId="0" fontId="3" fillId="2" borderId="6" xfId="0" applyFont="1" applyFill="1" applyBorder="1" applyAlignment="1" applyProtection="1">
      <alignment horizontal="left" vertical="center"/>
      <protection hidden="1"/>
    </xf>
    <xf numFmtId="0" fontId="3" fillId="2" borderId="8" xfId="0" applyFont="1" applyFill="1" applyBorder="1" applyAlignment="1" applyProtection="1">
      <alignment horizontal="left" vertical="center"/>
      <protection hidden="1"/>
    </xf>
    <xf numFmtId="0" fontId="6" fillId="7" borderId="10" xfId="0" applyFont="1" applyFill="1" applyBorder="1" applyAlignment="1" applyProtection="1">
      <alignment horizontal="center" vertical="top" wrapText="1"/>
      <protection hidden="1"/>
    </xf>
    <xf numFmtId="0" fontId="6" fillId="7" borderId="3" xfId="0" applyFont="1" applyFill="1" applyBorder="1" applyAlignment="1" applyProtection="1">
      <alignment horizontal="center" vertical="top" wrapText="1"/>
      <protection hidden="1"/>
    </xf>
    <xf numFmtId="0" fontId="6" fillId="7" borderId="26" xfId="0" applyFont="1" applyFill="1" applyBorder="1" applyAlignment="1" applyProtection="1">
      <alignment horizontal="center" vertical="top" wrapText="1"/>
      <protection hidden="1"/>
    </xf>
    <xf numFmtId="0" fontId="9" fillId="8" borderId="18" xfId="0" applyFont="1" applyFill="1" applyBorder="1" applyAlignment="1" applyProtection="1">
      <alignment horizontal="center"/>
      <protection hidden="1"/>
    </xf>
    <xf numFmtId="0" fontId="9" fillId="8" borderId="19" xfId="0" applyFont="1" applyFill="1" applyBorder="1" applyAlignment="1" applyProtection="1">
      <alignment horizontal="center"/>
      <protection hidden="1"/>
    </xf>
    <xf numFmtId="0" fontId="9" fillId="8" borderId="20" xfId="0" applyFont="1" applyFill="1" applyBorder="1" applyAlignment="1" applyProtection="1">
      <alignment horizontal="center"/>
      <protection hidden="1"/>
    </xf>
    <xf numFmtId="0" fontId="9" fillId="8" borderId="22" xfId="0" applyFont="1" applyFill="1" applyBorder="1" applyAlignment="1" applyProtection="1">
      <alignment horizontal="center"/>
      <protection hidden="1"/>
    </xf>
    <xf numFmtId="0" fontId="9" fillId="8" borderId="23" xfId="0" applyFont="1" applyFill="1" applyBorder="1" applyAlignment="1" applyProtection="1">
      <alignment horizontal="center"/>
      <protection hidden="1"/>
    </xf>
    <xf numFmtId="0" fontId="12" fillId="0" borderId="24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left" vertical="center"/>
      <protection hidden="1"/>
    </xf>
    <xf numFmtId="0" fontId="2" fillId="9" borderId="14" xfId="0" applyFont="1" applyFill="1" applyBorder="1" applyAlignment="1" applyProtection="1">
      <alignment horizontal="center" vertical="center"/>
      <protection hidden="1"/>
    </xf>
    <xf numFmtId="0" fontId="5" fillId="7" borderId="4" xfId="0" applyFont="1" applyFill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164" fontId="3" fillId="2" borderId="6" xfId="0" applyNumberFormat="1" applyFont="1" applyFill="1" applyBorder="1" applyAlignment="1" applyProtection="1">
      <alignment horizontal="center" vertical="center"/>
      <protection hidden="1"/>
    </xf>
    <xf numFmtId="164" fontId="3" fillId="2" borderId="8" xfId="0" applyNumberFormat="1" applyFont="1" applyFill="1" applyBorder="1" applyAlignment="1" applyProtection="1">
      <alignment horizontal="center" vertical="center"/>
      <protection hidden="1"/>
    </xf>
    <xf numFmtId="1" fontId="3" fillId="2" borderId="6" xfId="0" applyNumberFormat="1" applyFont="1" applyFill="1" applyBorder="1" applyAlignment="1" applyProtection="1">
      <alignment horizontal="center" vertical="center"/>
      <protection hidden="1"/>
    </xf>
    <xf numFmtId="1" fontId="3" fillId="2" borderId="8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34">
    <dxf>
      <fill>
        <patternFill patternType="solid">
          <fgColor rgb="FFC5E0B3"/>
          <bgColor rgb="FFC6EFCE"/>
        </patternFill>
      </fill>
    </dxf>
    <dxf>
      <fill>
        <patternFill patternType="solid">
          <fgColor rgb="FFC5E0B3"/>
          <bgColor rgb="FFC6EFCE"/>
        </patternFill>
      </fill>
    </dxf>
    <dxf>
      <fill>
        <patternFill patternType="solid">
          <fgColor rgb="FFC5E0B3"/>
          <bgColor rgb="FFC6EFCE"/>
        </patternFill>
      </fill>
    </dxf>
    <dxf>
      <fill>
        <patternFill patternType="solid">
          <fgColor rgb="FFC5E0B3"/>
          <bgColor rgb="FFC6EFCE"/>
        </patternFill>
      </fill>
    </dxf>
    <dxf>
      <fill>
        <patternFill patternType="solid">
          <fgColor rgb="FFC5E0B3"/>
          <bgColor rgb="FFC6EFCE"/>
        </patternFill>
      </fill>
    </dxf>
    <dxf>
      <fill>
        <patternFill patternType="solid">
          <fgColor rgb="FFFF9999"/>
          <bgColor rgb="FFFFC7CE"/>
        </patternFill>
      </fill>
    </dxf>
    <dxf>
      <fill>
        <patternFill patternType="solid">
          <fgColor rgb="FFFF9999"/>
          <bgColor rgb="FFFFC7CE"/>
        </patternFill>
      </fill>
    </dxf>
    <dxf>
      <fill>
        <patternFill patternType="solid">
          <fgColor rgb="FFC5E0B3"/>
          <bgColor rgb="FFC6EFCE"/>
        </patternFill>
      </fill>
    </dxf>
    <dxf>
      <fill>
        <patternFill patternType="solid">
          <fgColor rgb="FFC5E0B3"/>
          <bgColor rgb="FFC6EFCE"/>
        </patternFill>
      </fill>
    </dxf>
    <dxf>
      <fill>
        <patternFill patternType="solid">
          <fgColor rgb="FFFF9999"/>
          <bgColor rgb="FFFFC7CE"/>
        </patternFill>
      </fill>
    </dxf>
    <dxf>
      <fill>
        <patternFill patternType="solid">
          <fgColor rgb="FFFF9999"/>
          <bgColor rgb="FFFFC7CE"/>
        </patternFill>
      </fill>
    </dxf>
    <dxf>
      <fill>
        <patternFill patternType="solid">
          <fgColor rgb="FFC5E0B3"/>
          <bgColor rgb="FFC6EFCE"/>
        </patternFill>
      </fill>
    </dxf>
    <dxf>
      <fill>
        <patternFill patternType="solid">
          <fgColor rgb="FFC5E0B3"/>
          <bgColor rgb="FFC6EFCE"/>
        </patternFill>
      </fill>
    </dxf>
    <dxf>
      <fill>
        <patternFill patternType="solid">
          <fgColor rgb="FFFF9999"/>
          <bgColor rgb="FFFFC7CE"/>
        </patternFill>
      </fill>
    </dxf>
    <dxf>
      <fill>
        <patternFill patternType="solid">
          <fgColor rgb="FFAEABAB"/>
          <bgColor rgb="FFAEABAB"/>
        </patternFill>
      </fill>
    </dxf>
    <dxf>
      <font>
        <color theme="1"/>
      </font>
      <fill>
        <patternFill patternType="solid">
          <fgColor rgb="FFAEABAB"/>
          <bgColor rgb="FFAEABAB"/>
        </patternFill>
      </fill>
    </dxf>
    <dxf>
      <fill>
        <patternFill patternType="solid">
          <fgColor rgb="FFC5E0B3"/>
          <bgColor rgb="FFC6EFCE"/>
        </patternFill>
      </fill>
    </dxf>
    <dxf>
      <fill>
        <patternFill patternType="solid">
          <fgColor rgb="FFC5E0B3"/>
          <bgColor rgb="FFC6EFCE"/>
        </patternFill>
      </fill>
    </dxf>
    <dxf>
      <fill>
        <patternFill patternType="solid">
          <fgColor rgb="FFC5E0B3"/>
          <bgColor rgb="FFC6EFCE"/>
        </patternFill>
      </fill>
    </dxf>
    <dxf>
      <fill>
        <patternFill patternType="solid">
          <fgColor rgb="FFC5E0B3"/>
          <bgColor rgb="FFC6EFCE"/>
        </patternFill>
      </fill>
    </dxf>
    <dxf>
      <fill>
        <patternFill patternType="solid">
          <fgColor rgb="FFC5E0B3"/>
          <bgColor rgb="FFC6EFCE"/>
        </patternFill>
      </fill>
    </dxf>
    <dxf>
      <fill>
        <patternFill patternType="solid">
          <fgColor rgb="FFFF9999"/>
          <bgColor rgb="FFFFC7CE"/>
        </patternFill>
      </fill>
    </dxf>
    <dxf>
      <fill>
        <patternFill patternType="solid">
          <fgColor rgb="FFFF9999"/>
          <bgColor rgb="FFFFC7CE"/>
        </patternFill>
      </fill>
    </dxf>
    <dxf>
      <fill>
        <patternFill patternType="solid">
          <fgColor rgb="FFC5E0B3"/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fgColor theme="1"/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6EFCE"/>
      <color rgb="FFFFC7CE"/>
      <color rgb="FFFF8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994"/>
  <sheetViews>
    <sheetView showGridLines="0" tabSelected="1" zoomScale="70" zoomScaleNormal="70" workbookViewId="0">
      <selection activeCell="O22" sqref="O22"/>
    </sheetView>
  </sheetViews>
  <sheetFormatPr defaultColWidth="0" defaultRowHeight="0" customHeight="1" zeroHeight="1" x14ac:dyDescent="0.25"/>
  <cols>
    <col min="1" max="1" width="0.85546875" style="1" customWidth="1"/>
    <col min="2" max="2" width="10" style="1" customWidth="1"/>
    <col min="3" max="3" width="15.140625" style="2" customWidth="1"/>
    <col min="4" max="16" width="15.140625" style="1" customWidth="1"/>
    <col min="17" max="19" width="15.140625" customWidth="1"/>
    <col min="20" max="20" width="0.85546875" style="1" customWidth="1"/>
    <col min="21" max="21" width="20.140625" style="1" hidden="1"/>
    <col min="22" max="22" width="39.5703125" style="1" hidden="1"/>
    <col min="23" max="32" width="8.7109375" style="1" hidden="1"/>
    <col min="33" max="16384" width="14.42578125" style="1" hidden="1"/>
  </cols>
  <sheetData>
    <row r="1" spans="2:32" ht="31.5" x14ac:dyDescent="0.25">
      <c r="B1" s="67" t="s">
        <v>42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2:32" ht="15" x14ac:dyDescent="0.25">
      <c r="Q2" s="1"/>
      <c r="R2" s="1"/>
      <c r="S2" s="1"/>
    </row>
    <row r="3" spans="2:32" ht="24" customHeight="1" x14ac:dyDescent="0.25">
      <c r="B3" s="29" t="s">
        <v>18</v>
      </c>
      <c r="C3" s="39"/>
      <c r="D3" s="39"/>
      <c r="E3" s="39"/>
      <c r="F3" s="39"/>
      <c r="G3" s="3"/>
      <c r="I3" s="28" t="s">
        <v>1</v>
      </c>
      <c r="J3" s="39"/>
      <c r="K3" s="39"/>
      <c r="L3" s="39"/>
      <c r="O3" s="29" t="s">
        <v>20</v>
      </c>
      <c r="P3" s="40"/>
      <c r="Q3" s="40"/>
      <c r="R3" s="40"/>
      <c r="S3" s="40"/>
    </row>
    <row r="4" spans="2:32" ht="15" x14ac:dyDescent="0.25">
      <c r="Q4" s="1"/>
      <c r="R4" s="1"/>
      <c r="S4" s="1"/>
    </row>
    <row r="5" spans="2:32" ht="15" x14ac:dyDescent="0.25">
      <c r="B5" s="68" t="s">
        <v>33</v>
      </c>
      <c r="C5" s="68"/>
      <c r="D5" s="68"/>
      <c r="E5" s="68"/>
      <c r="F5" s="68"/>
      <c r="G5" s="4"/>
      <c r="I5" s="43" t="s">
        <v>32</v>
      </c>
      <c r="J5" s="44"/>
      <c r="K5" s="44"/>
      <c r="L5" s="45"/>
      <c r="O5" s="43" t="s">
        <v>38</v>
      </c>
      <c r="P5" s="44"/>
      <c r="Q5" s="44"/>
      <c r="R5" s="44"/>
      <c r="S5" s="45"/>
      <c r="U5" s="4"/>
      <c r="V5" s="4"/>
      <c r="AE5" s="5" t="b">
        <v>0</v>
      </c>
    </row>
    <row r="6" spans="2:32" ht="15" x14ac:dyDescent="0.25">
      <c r="B6" s="68"/>
      <c r="C6" s="68"/>
      <c r="D6" s="68"/>
      <c r="E6" s="68"/>
      <c r="F6" s="68"/>
      <c r="G6" s="4"/>
      <c r="I6" s="46"/>
      <c r="J6" s="47"/>
      <c r="K6" s="47"/>
      <c r="L6" s="48"/>
      <c r="O6" s="46"/>
      <c r="P6" s="47"/>
      <c r="Q6" s="47"/>
      <c r="R6" s="47"/>
      <c r="S6" s="48"/>
      <c r="U6" s="4"/>
      <c r="V6" s="4"/>
      <c r="AE6" s="2" t="b">
        <v>0</v>
      </c>
    </row>
    <row r="7" spans="2:32" ht="15" x14ac:dyDescent="0.25">
      <c r="B7" s="66" t="s">
        <v>22</v>
      </c>
      <c r="C7" s="66"/>
      <c r="D7" s="66"/>
      <c r="E7" s="70">
        <f>COUNTA(E18:E40)</f>
        <v>0</v>
      </c>
      <c r="F7" s="70"/>
      <c r="G7" s="4"/>
      <c r="I7" s="55" t="s">
        <v>34</v>
      </c>
      <c r="J7" s="56"/>
      <c r="K7" s="71">
        <f>COUNTIFS($C$18:$C$40,"Professional",E18:E40,"*")</f>
        <v>0</v>
      </c>
      <c r="L7" s="72"/>
      <c r="O7" s="49" t="s">
        <v>36</v>
      </c>
      <c r="P7" s="50"/>
      <c r="Q7" s="51"/>
      <c r="R7" s="41">
        <f>COUNTIF(D18:D71,"true")</f>
        <v>0</v>
      </c>
      <c r="S7" s="42"/>
      <c r="U7" s="4"/>
      <c r="V7" s="4"/>
    </row>
    <row r="8" spans="2:32" ht="15" x14ac:dyDescent="0.25">
      <c r="B8" s="66" t="s">
        <v>23</v>
      </c>
      <c r="C8" s="66"/>
      <c r="D8" s="66"/>
      <c r="E8" s="70">
        <f>COUNTIFS($J$18:$J$40,"GK",E18:E40,"*")</f>
        <v>0</v>
      </c>
      <c r="F8" s="70"/>
      <c r="G8" s="4"/>
      <c r="I8" s="55" t="s">
        <v>35</v>
      </c>
      <c r="J8" s="56"/>
      <c r="K8" s="71">
        <f>COUNTIFS($C$18:$C$40,"Amateur",E18:E40,"*")</f>
        <v>0</v>
      </c>
      <c r="L8" s="72"/>
      <c r="O8" s="49" t="s">
        <v>2</v>
      </c>
      <c r="P8" s="50"/>
      <c r="Q8" s="51"/>
      <c r="R8" s="41">
        <f>COUNTIFS($D$18:$D$71,"True",$L$18:$L$71,"Yes")</f>
        <v>0</v>
      </c>
      <c r="S8" s="42"/>
      <c r="U8" s="4"/>
      <c r="V8" s="4"/>
    </row>
    <row r="9" spans="2:32" ht="15" x14ac:dyDescent="0.25">
      <c r="B9" s="66" t="s">
        <v>26</v>
      </c>
      <c r="C9" s="66"/>
      <c r="D9" s="66"/>
      <c r="E9" s="70">
        <f>COUNTIFS($K$18:$K$40,"Yes",E18:E40,"*")</f>
        <v>0</v>
      </c>
      <c r="F9" s="70"/>
      <c r="G9" s="4"/>
      <c r="I9" s="55" t="s">
        <v>25</v>
      </c>
      <c r="J9" s="56"/>
      <c r="K9" s="73">
        <f>IF(SUM(I18:I40)=0,0,AVERAGEIFS(I18:I40,H18:H40,"&lt;&gt;"))</f>
        <v>0</v>
      </c>
      <c r="L9" s="74"/>
      <c r="O9" s="52" t="s">
        <v>3</v>
      </c>
      <c r="P9" s="53"/>
      <c r="Q9" s="54"/>
      <c r="R9" s="41">
        <f>COUNTIFS($D$18:$D$71,"True",$M$18:$M$71,"Yes")</f>
        <v>0</v>
      </c>
      <c r="S9" s="42"/>
      <c r="U9" s="4"/>
      <c r="V9" s="4"/>
    </row>
    <row r="10" spans="2:32" ht="15" x14ac:dyDescent="0.25">
      <c r="B10" s="66" t="s">
        <v>2</v>
      </c>
      <c r="C10" s="66"/>
      <c r="D10" s="66"/>
      <c r="E10" s="70">
        <f>COUNTIFS($L$18:$L$40,"Yes",E18:E40,"*")</f>
        <v>0</v>
      </c>
      <c r="F10" s="70"/>
      <c r="G10" s="4"/>
      <c r="I10" s="55" t="s">
        <v>26</v>
      </c>
      <c r="J10" s="56"/>
      <c r="K10" s="75">
        <f>COUNTIFS($K$18:$K$40,"Yes",E18:E40,"*")</f>
        <v>0</v>
      </c>
      <c r="L10" s="76"/>
      <c r="O10" s="52" t="s">
        <v>4</v>
      </c>
      <c r="P10" s="53"/>
      <c r="Q10" s="54"/>
      <c r="R10" s="41">
        <f>COUNTIFS($D$18:$D$71,"True",$N$18:$N$71,"Yes")-COUNTIFS($J$18:$J$40,"GK",$N$18:$N$40,"Yes")</f>
        <v>0</v>
      </c>
      <c r="S10" s="42"/>
      <c r="U10" s="4"/>
      <c r="V10" s="4"/>
    </row>
    <row r="11" spans="2:32" ht="15" x14ac:dyDescent="0.25">
      <c r="B11" s="66" t="s">
        <v>3</v>
      </c>
      <c r="C11" s="66"/>
      <c r="D11" s="66"/>
      <c r="E11" s="70">
        <f>COUNTIFS($M$18:$M$40,"Yes",E18:E40,"*")</f>
        <v>0</v>
      </c>
      <c r="F11" s="70"/>
      <c r="G11" s="4"/>
      <c r="I11" s="55" t="s">
        <v>5</v>
      </c>
      <c r="J11" s="56"/>
      <c r="K11" s="71">
        <f>COUNTIFS($P$18:$P$40,"Yes",E18:E40,"*")</f>
        <v>0</v>
      </c>
      <c r="L11" s="72"/>
      <c r="O11" s="52" t="s">
        <v>16</v>
      </c>
      <c r="P11" s="53"/>
      <c r="Q11" s="54"/>
      <c r="R11" s="41">
        <f>COUNTIFS($D$18:$D$70,"True",$O$18:$O$70,"Yes")-COUNTIFS($J$18:$J$40,"GK",$O$18:$O$40,"Yes")</f>
        <v>0</v>
      </c>
      <c r="S11" s="42"/>
      <c r="U11" s="4"/>
      <c r="V11" s="4"/>
    </row>
    <row r="12" spans="2:32" ht="15" x14ac:dyDescent="0.25">
      <c r="B12" s="66" t="s">
        <v>4</v>
      </c>
      <c r="C12" s="66"/>
      <c r="D12" s="66"/>
      <c r="E12" s="69">
        <f>COUNTIFS(N18:N40,"Yes",E18:E40,"*")</f>
        <v>0</v>
      </c>
      <c r="F12" s="69"/>
      <c r="G12" s="4"/>
      <c r="I12"/>
      <c r="J12"/>
      <c r="K12"/>
      <c r="L12"/>
      <c r="M12"/>
      <c r="N12"/>
      <c r="O12"/>
      <c r="P12"/>
      <c r="U12" s="4"/>
      <c r="V12" s="4"/>
    </row>
    <row r="13" spans="2:32" ht="14.45" customHeight="1" x14ac:dyDescent="0.4">
      <c r="B13" s="49" t="s">
        <v>24</v>
      </c>
      <c r="C13" s="50"/>
      <c r="D13" s="51"/>
      <c r="E13" s="69">
        <f>COUNTIFS(O18:O40,"Yes",E18:E40,"*")</f>
        <v>0</v>
      </c>
      <c r="F13" s="69"/>
      <c r="G13" s="4"/>
      <c r="H13" s="4"/>
      <c r="I13" s="4"/>
      <c r="J13" s="4"/>
      <c r="K13" s="4"/>
      <c r="L13" s="7"/>
      <c r="M13" s="7"/>
      <c r="N13" s="7"/>
      <c r="O13" s="8">
        <v>46174</v>
      </c>
      <c r="P13" s="7"/>
      <c r="Q13" s="9"/>
      <c r="R13" s="9"/>
      <c r="S13" s="9"/>
      <c r="U13" s="4"/>
      <c r="V13" s="4"/>
    </row>
    <row r="14" spans="2:32" ht="15" x14ac:dyDescent="0.25">
      <c r="C14" s="1"/>
      <c r="G14" s="4"/>
      <c r="I14" s="7"/>
      <c r="J14" s="7"/>
      <c r="K14" s="7"/>
      <c r="L14" s="7"/>
      <c r="M14" s="7"/>
      <c r="N14" s="7"/>
      <c r="O14" s="7"/>
      <c r="P14" s="7"/>
      <c r="Q14" s="9"/>
      <c r="R14" s="9"/>
      <c r="S14" s="9"/>
    </row>
    <row r="15" spans="2:32" ht="26.25" x14ac:dyDescent="0.4">
      <c r="B15" s="60" t="s">
        <v>21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3"/>
      <c r="S15" s="64"/>
    </row>
    <row r="16" spans="2:32" ht="30" x14ac:dyDescent="0.4">
      <c r="B16" s="26" t="s">
        <v>6</v>
      </c>
      <c r="C16" s="26" t="s">
        <v>7</v>
      </c>
      <c r="D16" s="26" t="s">
        <v>8</v>
      </c>
      <c r="E16" s="26" t="s">
        <v>9</v>
      </c>
      <c r="F16" s="26" t="s">
        <v>10</v>
      </c>
      <c r="G16" s="26" t="s">
        <v>11</v>
      </c>
      <c r="H16" s="26" t="s">
        <v>12</v>
      </c>
      <c r="I16" s="26" t="s">
        <v>13</v>
      </c>
      <c r="J16" s="26" t="s">
        <v>14</v>
      </c>
      <c r="K16" s="27" t="s">
        <v>0</v>
      </c>
      <c r="L16" s="10" t="s">
        <v>15</v>
      </c>
      <c r="M16" s="27" t="s">
        <v>3</v>
      </c>
      <c r="N16" s="26" t="s">
        <v>4</v>
      </c>
      <c r="O16" s="27" t="s">
        <v>46</v>
      </c>
      <c r="P16" s="27" t="s">
        <v>5</v>
      </c>
      <c r="Q16" s="32" t="s">
        <v>40</v>
      </c>
      <c r="R16" s="33"/>
      <c r="S16" s="34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</row>
    <row r="17" spans="2:32" ht="60" x14ac:dyDescent="0.4">
      <c r="B17" s="12"/>
      <c r="C17" s="13" t="s">
        <v>27</v>
      </c>
      <c r="D17" s="13" t="s">
        <v>37</v>
      </c>
      <c r="E17" s="12"/>
      <c r="F17" s="12"/>
      <c r="G17" s="12">
        <v>12345678</v>
      </c>
      <c r="H17" s="12" t="s">
        <v>28</v>
      </c>
      <c r="I17" s="13" t="s">
        <v>43</v>
      </c>
      <c r="J17" s="13" t="s">
        <v>29</v>
      </c>
      <c r="K17" s="13" t="s">
        <v>30</v>
      </c>
      <c r="L17" s="14"/>
      <c r="M17" s="13"/>
      <c r="N17" s="13" t="s">
        <v>45</v>
      </c>
      <c r="O17" s="13" t="s">
        <v>44</v>
      </c>
      <c r="P17" s="13" t="s">
        <v>30</v>
      </c>
      <c r="Q17" s="57" t="s">
        <v>41</v>
      </c>
      <c r="R17" s="58"/>
      <c r="S17" s="59"/>
      <c r="U17" s="15">
        <v>46387</v>
      </c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</row>
    <row r="18" spans="2:32" ht="15.75" customHeight="1" x14ac:dyDescent="0.25">
      <c r="B18" s="6">
        <v>1</v>
      </c>
      <c r="C18" s="23"/>
      <c r="D18" s="21" t="b">
        <v>0</v>
      </c>
      <c r="E18" s="23"/>
      <c r="F18" s="23"/>
      <c r="G18" s="23"/>
      <c r="H18" s="24"/>
      <c r="I18" s="16" t="str">
        <f t="shared" ref="I18" si="0">IF(H18="","",DATEDIF(H18,($U$17),"y"))</f>
        <v/>
      </c>
      <c r="J18" s="23"/>
      <c r="K18" s="23"/>
      <c r="L18" s="17" t="str">
        <f>IF($J18="GK","",(IF($N18="Yes","",IF(OR(YEAR($H18)&gt;2003,(YEAR($H18)=2003)),"Yes",""))))</f>
        <v/>
      </c>
      <c r="M18" s="17" t="str">
        <f>IF($J18="GK","",(IF($N18="Yes","",IF(OR(YEAR($H18)&gt;2006,(YEAR($H18)=2006)),"Yes",""))))</f>
        <v/>
      </c>
      <c r="N18" s="23"/>
      <c r="O18" s="23"/>
      <c r="P18" s="23"/>
      <c r="Q18" s="31"/>
      <c r="R18" s="31"/>
      <c r="S18" s="31"/>
      <c r="U18" s="18"/>
    </row>
    <row r="19" spans="2:32" ht="15.75" customHeight="1" x14ac:dyDescent="0.25">
      <c r="B19" s="6">
        <v>2</v>
      </c>
      <c r="C19" s="23"/>
      <c r="D19" s="21" t="b">
        <v>0</v>
      </c>
      <c r="E19" s="23"/>
      <c r="F19" s="23"/>
      <c r="G19" s="23"/>
      <c r="H19" s="24"/>
      <c r="I19" s="16" t="str">
        <f>IF(H19="","",DATEDIF(H19,($U$17),"y"))</f>
        <v/>
      </c>
      <c r="J19" s="23"/>
      <c r="K19" s="23"/>
      <c r="L19" s="17" t="str">
        <f t="shared" ref="L19:L40" si="1">IF($J19="GK","",(IF($N19="Yes","",IF(OR(YEAR($H19)&gt;2003,(YEAR($H19)=2003)),"Yes",""))))</f>
        <v/>
      </c>
      <c r="M19" s="17" t="str">
        <f t="shared" ref="M19:M40" si="2">IF($J19="GK","",(IF($N19="Yes","",IF(OR(YEAR($H19)&gt;2006,(YEAR($H19)=2006)),"Yes",""))))</f>
        <v/>
      </c>
      <c r="N19" s="23"/>
      <c r="O19" s="23"/>
      <c r="P19" s="23"/>
      <c r="Q19" s="31"/>
      <c r="R19" s="31"/>
      <c r="S19" s="31"/>
      <c r="U19" s="18"/>
    </row>
    <row r="20" spans="2:32" ht="15.75" customHeight="1" x14ac:dyDescent="0.25">
      <c r="B20" s="6">
        <v>3</v>
      </c>
      <c r="C20" s="23"/>
      <c r="D20" s="21" t="b">
        <v>0</v>
      </c>
      <c r="E20" s="23"/>
      <c r="F20" s="23"/>
      <c r="G20" s="23"/>
      <c r="H20" s="24"/>
      <c r="I20" s="16" t="str">
        <f t="shared" ref="I20:I40" si="3">IF(H20="","",DATEDIF(H20,($U$17),"y"))</f>
        <v/>
      </c>
      <c r="J20" s="23"/>
      <c r="K20" s="23"/>
      <c r="L20" s="17" t="str">
        <f t="shared" si="1"/>
        <v/>
      </c>
      <c r="M20" s="17" t="str">
        <f t="shared" si="2"/>
        <v/>
      </c>
      <c r="N20" s="23"/>
      <c r="O20" s="23"/>
      <c r="P20" s="23"/>
      <c r="Q20" s="31"/>
      <c r="R20" s="31"/>
      <c r="S20" s="31"/>
      <c r="U20" s="18"/>
    </row>
    <row r="21" spans="2:32" ht="15.75" customHeight="1" x14ac:dyDescent="0.25">
      <c r="B21" s="6">
        <v>4</v>
      </c>
      <c r="C21" s="23"/>
      <c r="D21" s="21" t="b">
        <v>0</v>
      </c>
      <c r="E21" s="23"/>
      <c r="F21" s="23"/>
      <c r="G21" s="23"/>
      <c r="H21" s="24"/>
      <c r="I21" s="16" t="str">
        <f t="shared" si="3"/>
        <v/>
      </c>
      <c r="J21" s="23"/>
      <c r="K21" s="23"/>
      <c r="L21" s="17" t="str">
        <f t="shared" si="1"/>
        <v/>
      </c>
      <c r="M21" s="17" t="str">
        <f t="shared" si="2"/>
        <v/>
      </c>
      <c r="N21" s="23"/>
      <c r="O21" s="23"/>
      <c r="P21" s="23"/>
      <c r="Q21" s="31"/>
      <c r="R21" s="31"/>
      <c r="S21" s="31"/>
      <c r="U21" s="18"/>
    </row>
    <row r="22" spans="2:32" ht="15.75" customHeight="1" x14ac:dyDescent="0.25">
      <c r="B22" s="6">
        <v>5</v>
      </c>
      <c r="C22" s="23"/>
      <c r="D22" s="21" t="b">
        <v>0</v>
      </c>
      <c r="E22" s="23"/>
      <c r="F22" s="23"/>
      <c r="G22" s="23"/>
      <c r="H22" s="24"/>
      <c r="I22" s="16" t="str">
        <f t="shared" si="3"/>
        <v/>
      </c>
      <c r="J22" s="23"/>
      <c r="K22" s="23"/>
      <c r="L22" s="17" t="str">
        <f t="shared" si="1"/>
        <v/>
      </c>
      <c r="M22" s="17" t="str">
        <f t="shared" si="2"/>
        <v/>
      </c>
      <c r="N22" s="23"/>
      <c r="O22" s="23"/>
      <c r="P22" s="23"/>
      <c r="Q22" s="31"/>
      <c r="R22" s="31"/>
      <c r="S22" s="31"/>
      <c r="U22" s="18"/>
    </row>
    <row r="23" spans="2:32" ht="15.75" customHeight="1" x14ac:dyDescent="0.25">
      <c r="B23" s="6">
        <v>6</v>
      </c>
      <c r="C23" s="23"/>
      <c r="D23" s="21" t="b">
        <v>0</v>
      </c>
      <c r="E23" s="23"/>
      <c r="F23" s="23"/>
      <c r="G23" s="23"/>
      <c r="H23" s="24"/>
      <c r="I23" s="16" t="str">
        <f t="shared" si="3"/>
        <v/>
      </c>
      <c r="J23" s="23"/>
      <c r="K23" s="23"/>
      <c r="L23" s="17" t="str">
        <f t="shared" si="1"/>
        <v/>
      </c>
      <c r="M23" s="17" t="str">
        <f t="shared" si="2"/>
        <v/>
      </c>
      <c r="N23" s="23"/>
      <c r="O23" s="23"/>
      <c r="P23" s="23"/>
      <c r="Q23" s="31"/>
      <c r="R23" s="31"/>
      <c r="S23" s="31"/>
      <c r="U23" s="18"/>
    </row>
    <row r="24" spans="2:32" ht="15.75" customHeight="1" x14ac:dyDescent="0.25">
      <c r="B24" s="6">
        <v>7</v>
      </c>
      <c r="C24" s="23"/>
      <c r="D24" s="21" t="b">
        <v>0</v>
      </c>
      <c r="E24" s="23"/>
      <c r="F24" s="23"/>
      <c r="G24" s="23"/>
      <c r="H24" s="24"/>
      <c r="I24" s="16" t="str">
        <f t="shared" si="3"/>
        <v/>
      </c>
      <c r="J24" s="23"/>
      <c r="K24" s="23"/>
      <c r="L24" s="17" t="str">
        <f t="shared" si="1"/>
        <v/>
      </c>
      <c r="M24" s="17" t="str">
        <f t="shared" si="2"/>
        <v/>
      </c>
      <c r="N24" s="23"/>
      <c r="O24" s="23"/>
      <c r="P24" s="23"/>
      <c r="Q24" s="31"/>
      <c r="R24" s="31"/>
      <c r="S24" s="31"/>
      <c r="U24" s="18"/>
    </row>
    <row r="25" spans="2:32" ht="15.75" customHeight="1" x14ac:dyDescent="0.25">
      <c r="B25" s="6">
        <v>8</v>
      </c>
      <c r="C25" s="23"/>
      <c r="D25" s="21" t="b">
        <v>0</v>
      </c>
      <c r="E25" s="23"/>
      <c r="F25" s="23"/>
      <c r="G25" s="23"/>
      <c r="H25" s="24"/>
      <c r="I25" s="16" t="str">
        <f t="shared" si="3"/>
        <v/>
      </c>
      <c r="J25" s="23"/>
      <c r="K25" s="23"/>
      <c r="L25" s="17" t="str">
        <f t="shared" si="1"/>
        <v/>
      </c>
      <c r="M25" s="17" t="str">
        <f t="shared" si="2"/>
        <v/>
      </c>
      <c r="N25" s="23"/>
      <c r="O25" s="23"/>
      <c r="P25" s="23"/>
      <c r="Q25" s="31"/>
      <c r="R25" s="31"/>
      <c r="S25" s="31"/>
      <c r="U25" s="18"/>
    </row>
    <row r="26" spans="2:32" ht="15.75" customHeight="1" x14ac:dyDescent="0.25">
      <c r="B26" s="6">
        <v>9</v>
      </c>
      <c r="C26" s="23"/>
      <c r="D26" s="21" t="b">
        <v>0</v>
      </c>
      <c r="E26" s="23"/>
      <c r="F26" s="23"/>
      <c r="G26" s="23"/>
      <c r="H26" s="24"/>
      <c r="I26" s="16" t="str">
        <f t="shared" si="3"/>
        <v/>
      </c>
      <c r="J26" s="23"/>
      <c r="K26" s="23"/>
      <c r="L26" s="17" t="str">
        <f t="shared" si="1"/>
        <v/>
      </c>
      <c r="M26" s="17" t="str">
        <f t="shared" si="2"/>
        <v/>
      </c>
      <c r="N26" s="23"/>
      <c r="O26" s="23"/>
      <c r="P26" s="23"/>
      <c r="Q26" s="31"/>
      <c r="R26" s="31"/>
      <c r="S26" s="31"/>
      <c r="U26" s="18"/>
    </row>
    <row r="27" spans="2:32" ht="15.75" customHeight="1" x14ac:dyDescent="0.25">
      <c r="B27" s="6">
        <v>10</v>
      </c>
      <c r="C27" s="23"/>
      <c r="D27" s="21" t="b">
        <v>0</v>
      </c>
      <c r="E27" s="23"/>
      <c r="F27" s="23"/>
      <c r="G27" s="23"/>
      <c r="H27" s="24"/>
      <c r="I27" s="16" t="str">
        <f t="shared" si="3"/>
        <v/>
      </c>
      <c r="J27" s="23"/>
      <c r="K27" s="23"/>
      <c r="L27" s="17" t="str">
        <f t="shared" si="1"/>
        <v/>
      </c>
      <c r="M27" s="17" t="str">
        <f t="shared" si="2"/>
        <v/>
      </c>
      <c r="N27" s="23"/>
      <c r="O27" s="23"/>
      <c r="P27" s="23"/>
      <c r="Q27" s="31"/>
      <c r="R27" s="31"/>
      <c r="S27" s="31"/>
      <c r="U27" s="18"/>
    </row>
    <row r="28" spans="2:32" ht="15.75" customHeight="1" x14ac:dyDescent="0.25">
      <c r="B28" s="6">
        <v>11</v>
      </c>
      <c r="C28" s="23"/>
      <c r="D28" s="21" t="b">
        <v>0</v>
      </c>
      <c r="E28" s="23"/>
      <c r="F28" s="23"/>
      <c r="G28" s="23"/>
      <c r="H28" s="24"/>
      <c r="I28" s="16" t="str">
        <f t="shared" si="3"/>
        <v/>
      </c>
      <c r="J28" s="23"/>
      <c r="K28" s="23"/>
      <c r="L28" s="17" t="str">
        <f t="shared" si="1"/>
        <v/>
      </c>
      <c r="M28" s="17" t="str">
        <f t="shared" si="2"/>
        <v/>
      </c>
      <c r="N28" s="23"/>
      <c r="O28" s="23"/>
      <c r="P28" s="23"/>
      <c r="Q28" s="31"/>
      <c r="R28" s="31"/>
      <c r="S28" s="31"/>
      <c r="U28" s="18"/>
    </row>
    <row r="29" spans="2:32" ht="15.75" customHeight="1" x14ac:dyDescent="0.25">
      <c r="B29" s="6">
        <v>12</v>
      </c>
      <c r="C29" s="23"/>
      <c r="D29" s="21" t="b">
        <v>0</v>
      </c>
      <c r="E29" s="23"/>
      <c r="F29" s="23"/>
      <c r="G29" s="23"/>
      <c r="H29" s="24"/>
      <c r="I29" s="16" t="str">
        <f t="shared" si="3"/>
        <v/>
      </c>
      <c r="J29" s="23"/>
      <c r="K29" s="23"/>
      <c r="L29" s="17" t="str">
        <f t="shared" si="1"/>
        <v/>
      </c>
      <c r="M29" s="17" t="str">
        <f t="shared" si="2"/>
        <v/>
      </c>
      <c r="N29" s="23"/>
      <c r="O29" s="23"/>
      <c r="P29" s="23"/>
      <c r="Q29" s="31"/>
      <c r="R29" s="31"/>
      <c r="S29" s="31"/>
      <c r="U29" s="18"/>
    </row>
    <row r="30" spans="2:32" ht="15.75" customHeight="1" x14ac:dyDescent="0.25">
      <c r="B30" s="6">
        <v>13</v>
      </c>
      <c r="C30" s="23"/>
      <c r="D30" s="21" t="b">
        <v>0</v>
      </c>
      <c r="E30" s="23"/>
      <c r="F30" s="23"/>
      <c r="G30" s="23"/>
      <c r="H30" s="24"/>
      <c r="I30" s="16" t="str">
        <f t="shared" si="3"/>
        <v/>
      </c>
      <c r="J30" s="23"/>
      <c r="K30" s="23"/>
      <c r="L30" s="17" t="str">
        <f t="shared" si="1"/>
        <v/>
      </c>
      <c r="M30" s="17" t="str">
        <f t="shared" si="2"/>
        <v/>
      </c>
      <c r="N30" s="23"/>
      <c r="O30" s="23"/>
      <c r="P30" s="23"/>
      <c r="Q30" s="31"/>
      <c r="R30" s="31"/>
      <c r="S30" s="31"/>
      <c r="U30" s="18"/>
    </row>
    <row r="31" spans="2:32" ht="15.75" customHeight="1" x14ac:dyDescent="0.25">
      <c r="B31" s="6">
        <v>14</v>
      </c>
      <c r="C31" s="23"/>
      <c r="D31" s="21" t="b">
        <v>0</v>
      </c>
      <c r="E31" s="23"/>
      <c r="F31" s="23"/>
      <c r="G31" s="23"/>
      <c r="H31" s="24"/>
      <c r="I31" s="16" t="str">
        <f t="shared" si="3"/>
        <v/>
      </c>
      <c r="J31" s="23"/>
      <c r="K31" s="23"/>
      <c r="L31" s="17" t="str">
        <f t="shared" si="1"/>
        <v/>
      </c>
      <c r="M31" s="17" t="str">
        <f t="shared" si="2"/>
        <v/>
      </c>
      <c r="N31" s="23"/>
      <c r="O31" s="23"/>
      <c r="P31" s="23"/>
      <c r="Q31" s="31"/>
      <c r="R31" s="31"/>
      <c r="S31" s="31"/>
      <c r="U31" s="18"/>
    </row>
    <row r="32" spans="2:32" ht="15.75" customHeight="1" x14ac:dyDescent="0.25">
      <c r="B32" s="6">
        <v>15</v>
      </c>
      <c r="C32" s="23"/>
      <c r="D32" s="21" t="b">
        <v>0</v>
      </c>
      <c r="E32" s="23"/>
      <c r="F32" s="23"/>
      <c r="G32" s="23"/>
      <c r="H32" s="24"/>
      <c r="I32" s="16" t="str">
        <f t="shared" si="3"/>
        <v/>
      </c>
      <c r="J32" s="23"/>
      <c r="K32" s="23"/>
      <c r="L32" s="17" t="str">
        <f t="shared" si="1"/>
        <v/>
      </c>
      <c r="M32" s="17" t="str">
        <f t="shared" si="2"/>
        <v/>
      </c>
      <c r="N32" s="23"/>
      <c r="O32" s="23"/>
      <c r="P32" s="23"/>
      <c r="Q32" s="31"/>
      <c r="R32" s="31"/>
      <c r="S32" s="31"/>
      <c r="U32" s="18"/>
    </row>
    <row r="33" spans="2:32" ht="15.75" customHeight="1" x14ac:dyDescent="0.25">
      <c r="B33" s="6">
        <v>16</v>
      </c>
      <c r="C33" s="23"/>
      <c r="D33" s="21" t="b">
        <v>0</v>
      </c>
      <c r="E33" s="23"/>
      <c r="F33" s="23"/>
      <c r="G33" s="23"/>
      <c r="H33" s="24"/>
      <c r="I33" s="16" t="str">
        <f t="shared" si="3"/>
        <v/>
      </c>
      <c r="J33" s="23"/>
      <c r="K33" s="23"/>
      <c r="L33" s="17" t="str">
        <f t="shared" si="1"/>
        <v/>
      </c>
      <c r="M33" s="17" t="str">
        <f t="shared" si="2"/>
        <v/>
      </c>
      <c r="N33" s="23"/>
      <c r="O33" s="23"/>
      <c r="P33" s="23"/>
      <c r="Q33" s="31"/>
      <c r="R33" s="31"/>
      <c r="S33" s="31"/>
      <c r="U33" s="18"/>
    </row>
    <row r="34" spans="2:32" ht="15.75" customHeight="1" x14ac:dyDescent="0.25">
      <c r="B34" s="6">
        <v>17</v>
      </c>
      <c r="C34" s="23"/>
      <c r="D34" s="21" t="b">
        <v>0</v>
      </c>
      <c r="E34" s="23"/>
      <c r="F34" s="23"/>
      <c r="G34" s="23"/>
      <c r="H34" s="24"/>
      <c r="I34" s="16" t="str">
        <f t="shared" si="3"/>
        <v/>
      </c>
      <c r="J34" s="23"/>
      <c r="K34" s="23"/>
      <c r="L34" s="17" t="str">
        <f t="shared" si="1"/>
        <v/>
      </c>
      <c r="M34" s="17" t="str">
        <f t="shared" si="2"/>
        <v/>
      </c>
      <c r="N34" s="23"/>
      <c r="O34" s="23"/>
      <c r="P34" s="23"/>
      <c r="Q34" s="31"/>
      <c r="R34" s="31"/>
      <c r="S34" s="31"/>
      <c r="U34" s="18"/>
    </row>
    <row r="35" spans="2:32" ht="15.75" customHeight="1" x14ac:dyDescent="0.25">
      <c r="B35" s="6">
        <v>18</v>
      </c>
      <c r="C35" s="23"/>
      <c r="D35" s="21" t="b">
        <v>0</v>
      </c>
      <c r="E35" s="23"/>
      <c r="F35" s="23"/>
      <c r="G35" s="23"/>
      <c r="H35" s="24"/>
      <c r="I35" s="16" t="str">
        <f t="shared" si="3"/>
        <v/>
      </c>
      <c r="J35" s="23"/>
      <c r="K35" s="23"/>
      <c r="L35" s="17" t="str">
        <f t="shared" si="1"/>
        <v/>
      </c>
      <c r="M35" s="17" t="str">
        <f t="shared" si="2"/>
        <v/>
      </c>
      <c r="N35" s="23"/>
      <c r="O35" s="23"/>
      <c r="P35" s="23"/>
      <c r="Q35" s="31"/>
      <c r="R35" s="31"/>
      <c r="S35" s="31"/>
      <c r="U35" s="18"/>
    </row>
    <row r="36" spans="2:32" ht="15.75" customHeight="1" x14ac:dyDescent="0.25">
      <c r="B36" s="6">
        <v>19</v>
      </c>
      <c r="C36" s="23"/>
      <c r="D36" s="21" t="b">
        <v>0</v>
      </c>
      <c r="E36" s="23"/>
      <c r="F36" s="23"/>
      <c r="G36" s="23"/>
      <c r="H36" s="24"/>
      <c r="I36" s="16" t="str">
        <f t="shared" si="3"/>
        <v/>
      </c>
      <c r="J36" s="23"/>
      <c r="K36" s="23"/>
      <c r="L36" s="17" t="str">
        <f t="shared" si="1"/>
        <v/>
      </c>
      <c r="M36" s="17" t="str">
        <f t="shared" si="2"/>
        <v/>
      </c>
      <c r="N36" s="23"/>
      <c r="O36" s="23"/>
      <c r="P36" s="23"/>
      <c r="Q36" s="31"/>
      <c r="R36" s="31"/>
      <c r="S36" s="31"/>
      <c r="U36" s="18"/>
    </row>
    <row r="37" spans="2:32" ht="15.75" customHeight="1" x14ac:dyDescent="0.25">
      <c r="B37" s="6">
        <v>20</v>
      </c>
      <c r="C37" s="23"/>
      <c r="D37" s="21" t="b">
        <v>0</v>
      </c>
      <c r="E37" s="23"/>
      <c r="F37" s="23"/>
      <c r="G37" s="23"/>
      <c r="H37" s="24"/>
      <c r="I37" s="16" t="str">
        <f t="shared" si="3"/>
        <v/>
      </c>
      <c r="J37" s="23"/>
      <c r="K37" s="23"/>
      <c r="L37" s="17" t="str">
        <f t="shared" si="1"/>
        <v/>
      </c>
      <c r="M37" s="17" t="str">
        <f t="shared" si="2"/>
        <v/>
      </c>
      <c r="N37" s="23"/>
      <c r="O37" s="23"/>
      <c r="P37" s="23"/>
      <c r="Q37" s="31"/>
      <c r="R37" s="31"/>
      <c r="S37" s="31"/>
      <c r="U37" s="18"/>
    </row>
    <row r="38" spans="2:32" ht="15.75" customHeight="1" x14ac:dyDescent="0.25">
      <c r="B38" s="6">
        <v>21</v>
      </c>
      <c r="C38" s="23"/>
      <c r="D38" s="21" t="b">
        <v>0</v>
      </c>
      <c r="E38" s="23"/>
      <c r="F38" s="23"/>
      <c r="G38" s="23"/>
      <c r="H38" s="24"/>
      <c r="I38" s="16" t="str">
        <f t="shared" si="3"/>
        <v/>
      </c>
      <c r="J38" s="23"/>
      <c r="K38" s="23"/>
      <c r="L38" s="17" t="str">
        <f t="shared" si="1"/>
        <v/>
      </c>
      <c r="M38" s="17" t="str">
        <f t="shared" si="2"/>
        <v/>
      </c>
      <c r="N38" s="23"/>
      <c r="O38" s="23"/>
      <c r="P38" s="23"/>
      <c r="Q38" s="31"/>
      <c r="R38" s="31"/>
      <c r="S38" s="31"/>
      <c r="U38" s="18"/>
    </row>
    <row r="39" spans="2:32" ht="15.75" customHeight="1" x14ac:dyDescent="0.25">
      <c r="B39" s="6">
        <v>22</v>
      </c>
      <c r="C39" s="23"/>
      <c r="D39" s="21" t="b">
        <v>0</v>
      </c>
      <c r="E39" s="23"/>
      <c r="F39" s="23"/>
      <c r="G39" s="23"/>
      <c r="H39" s="24"/>
      <c r="I39" s="16" t="str">
        <f t="shared" si="3"/>
        <v/>
      </c>
      <c r="J39" s="23"/>
      <c r="K39" s="23"/>
      <c r="L39" s="17" t="str">
        <f t="shared" si="1"/>
        <v/>
      </c>
      <c r="M39" s="17" t="str">
        <f t="shared" si="2"/>
        <v/>
      </c>
      <c r="N39" s="23"/>
      <c r="O39" s="23"/>
      <c r="P39" s="23"/>
      <c r="Q39" s="31"/>
      <c r="R39" s="31"/>
      <c r="S39" s="31"/>
      <c r="U39" s="18"/>
    </row>
    <row r="40" spans="2:32" ht="15.75" customHeight="1" x14ac:dyDescent="0.25">
      <c r="B40" s="6">
        <v>23</v>
      </c>
      <c r="C40" s="23"/>
      <c r="D40" s="21" t="b">
        <v>0</v>
      </c>
      <c r="E40" s="23"/>
      <c r="F40" s="23"/>
      <c r="G40" s="23"/>
      <c r="H40" s="24"/>
      <c r="I40" s="16" t="str">
        <f t="shared" si="3"/>
        <v/>
      </c>
      <c r="J40" s="23"/>
      <c r="K40" s="23"/>
      <c r="L40" s="17" t="str">
        <f t="shared" si="1"/>
        <v/>
      </c>
      <c r="M40" s="17" t="str">
        <f t="shared" si="2"/>
        <v/>
      </c>
      <c r="N40" s="23"/>
      <c r="O40" s="23"/>
      <c r="P40" s="23"/>
      <c r="Q40" s="31"/>
      <c r="R40" s="31"/>
      <c r="S40" s="31"/>
      <c r="U40" s="18"/>
    </row>
    <row r="41" spans="2:32" ht="15.75" customHeight="1" x14ac:dyDescent="0.25">
      <c r="B41" s="65" t="s">
        <v>47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U41" s="18"/>
    </row>
    <row r="42" spans="2:32" ht="26.25" x14ac:dyDescent="0.4">
      <c r="B42" s="60" t="s">
        <v>19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2"/>
      <c r="U42" s="18"/>
    </row>
    <row r="43" spans="2:32" ht="30" x14ac:dyDescent="0.4">
      <c r="B43" s="26" t="s">
        <v>6</v>
      </c>
      <c r="C43" s="26" t="s">
        <v>7</v>
      </c>
      <c r="D43" s="26" t="s">
        <v>8</v>
      </c>
      <c r="E43" s="26" t="s">
        <v>9</v>
      </c>
      <c r="F43" s="26" t="s">
        <v>10</v>
      </c>
      <c r="G43" s="26" t="s">
        <v>11</v>
      </c>
      <c r="H43" s="26" t="s">
        <v>12</v>
      </c>
      <c r="I43" s="26" t="s">
        <v>13</v>
      </c>
      <c r="J43" s="26" t="s">
        <v>14</v>
      </c>
      <c r="K43" s="27" t="s">
        <v>0</v>
      </c>
      <c r="L43" s="27" t="s">
        <v>15</v>
      </c>
      <c r="M43" s="27" t="s">
        <v>3</v>
      </c>
      <c r="N43" s="26" t="s">
        <v>4</v>
      </c>
      <c r="O43" s="27" t="s">
        <v>16</v>
      </c>
      <c r="P43" s="27" t="s">
        <v>5</v>
      </c>
      <c r="Q43" s="32" t="s">
        <v>40</v>
      </c>
      <c r="R43" s="33"/>
      <c r="S43" s="34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</row>
    <row r="44" spans="2:32" ht="45" x14ac:dyDescent="0.4">
      <c r="B44" s="12"/>
      <c r="C44" s="13" t="s">
        <v>31</v>
      </c>
      <c r="D44" s="13" t="s">
        <v>37</v>
      </c>
      <c r="E44" s="12"/>
      <c r="F44" s="12"/>
      <c r="G44" s="12">
        <v>12345678</v>
      </c>
      <c r="H44" s="12" t="s">
        <v>28</v>
      </c>
      <c r="I44" s="13" t="s">
        <v>43</v>
      </c>
      <c r="J44" s="13" t="s">
        <v>29</v>
      </c>
      <c r="K44" s="13" t="s">
        <v>30</v>
      </c>
      <c r="L44" s="13"/>
      <c r="M44" s="13"/>
      <c r="N44" s="13" t="s">
        <v>30</v>
      </c>
      <c r="O44" s="13" t="s">
        <v>30</v>
      </c>
      <c r="P44" s="13" t="s">
        <v>39</v>
      </c>
      <c r="Q44" s="35" t="s">
        <v>41</v>
      </c>
      <c r="R44" s="36"/>
      <c r="S44" s="37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</row>
    <row r="45" spans="2:32" ht="15.75" customHeight="1" x14ac:dyDescent="0.25">
      <c r="B45" s="19">
        <v>24</v>
      </c>
      <c r="C45" s="19" t="s">
        <v>17</v>
      </c>
      <c r="D45" s="22" t="b">
        <v>0</v>
      </c>
      <c r="E45" s="25"/>
      <c r="F45" s="25"/>
      <c r="G45" s="25"/>
      <c r="H45" s="25"/>
      <c r="I45" s="20" t="str">
        <f t="shared" ref="I45:I71" si="4">IF(H45="","",DATEDIF(H45,(U17),"y"))</f>
        <v/>
      </c>
      <c r="J45" s="25"/>
      <c r="K45" s="25"/>
      <c r="L45" s="20" t="str">
        <f>IF(OR(YEAR($H45)&gt;2003,(YEAR($H45)=2003)),"Yes","")</f>
        <v/>
      </c>
      <c r="M45" s="20" t="str">
        <f>IF(OR(YEAR($H45)&gt;2006,(YEAR($H45)=2006)),"Yes","")</f>
        <v/>
      </c>
      <c r="N45" s="25"/>
      <c r="O45" s="25"/>
      <c r="P45" s="38" t="s">
        <v>39</v>
      </c>
      <c r="Q45" s="30"/>
      <c r="R45" s="30"/>
      <c r="S45" s="30"/>
      <c r="U45" s="18"/>
    </row>
    <row r="46" spans="2:32" ht="15.75" customHeight="1" x14ac:dyDescent="0.25">
      <c r="B46" s="19">
        <v>25</v>
      </c>
      <c r="C46" s="19" t="s">
        <v>17</v>
      </c>
      <c r="D46" s="22" t="b">
        <v>0</v>
      </c>
      <c r="E46" s="25"/>
      <c r="F46" s="25"/>
      <c r="G46" s="25"/>
      <c r="H46" s="25"/>
      <c r="I46" s="20" t="str">
        <f t="shared" si="4"/>
        <v/>
      </c>
      <c r="J46" s="25"/>
      <c r="K46" s="25"/>
      <c r="L46" s="20" t="str">
        <f t="shared" ref="L46:L71" si="5">IF(OR(YEAR($H46)&gt;2003,(YEAR($H46)=2003)),"Yes","")</f>
        <v/>
      </c>
      <c r="M46" s="20" t="str">
        <f t="shared" ref="M46:M71" si="6">IF(OR(YEAR($H46)&gt;2006,(YEAR($H46)=2006)),"Yes","")</f>
        <v/>
      </c>
      <c r="N46" s="25"/>
      <c r="O46" s="25"/>
      <c r="P46" s="38"/>
      <c r="Q46" s="30"/>
      <c r="R46" s="30"/>
      <c r="S46" s="30"/>
      <c r="U46" s="18"/>
    </row>
    <row r="47" spans="2:32" ht="15.75" customHeight="1" x14ac:dyDescent="0.25">
      <c r="B47" s="19">
        <v>26</v>
      </c>
      <c r="C47" s="19" t="s">
        <v>17</v>
      </c>
      <c r="D47" s="22" t="b">
        <v>0</v>
      </c>
      <c r="E47" s="25"/>
      <c r="F47" s="25"/>
      <c r="G47" s="25"/>
      <c r="H47" s="25"/>
      <c r="I47" s="20" t="str">
        <f t="shared" si="4"/>
        <v/>
      </c>
      <c r="J47" s="25"/>
      <c r="K47" s="25"/>
      <c r="L47" s="20" t="str">
        <f t="shared" si="5"/>
        <v/>
      </c>
      <c r="M47" s="20" t="str">
        <f t="shared" si="6"/>
        <v/>
      </c>
      <c r="N47" s="25"/>
      <c r="O47" s="25"/>
      <c r="P47" s="38"/>
      <c r="Q47" s="30"/>
      <c r="R47" s="30"/>
      <c r="S47" s="30"/>
      <c r="U47" s="18"/>
    </row>
    <row r="48" spans="2:32" ht="15.75" customHeight="1" x14ac:dyDescent="0.25">
      <c r="B48" s="19">
        <v>27</v>
      </c>
      <c r="C48" s="19" t="s">
        <v>17</v>
      </c>
      <c r="D48" s="22" t="b">
        <v>0</v>
      </c>
      <c r="E48" s="25"/>
      <c r="F48" s="25"/>
      <c r="G48" s="25"/>
      <c r="H48" s="25"/>
      <c r="I48" s="20" t="str">
        <f t="shared" si="4"/>
        <v/>
      </c>
      <c r="J48" s="25"/>
      <c r="K48" s="25"/>
      <c r="L48" s="20" t="str">
        <f t="shared" si="5"/>
        <v/>
      </c>
      <c r="M48" s="20" t="str">
        <f t="shared" si="6"/>
        <v/>
      </c>
      <c r="N48" s="25"/>
      <c r="O48" s="25"/>
      <c r="P48" s="38"/>
      <c r="Q48" s="30"/>
      <c r="R48" s="30"/>
      <c r="S48" s="30"/>
      <c r="U48" s="18"/>
    </row>
    <row r="49" spans="2:21" ht="15.75" customHeight="1" x14ac:dyDescent="0.25">
      <c r="B49" s="19">
        <v>28</v>
      </c>
      <c r="C49" s="19" t="s">
        <v>17</v>
      </c>
      <c r="D49" s="22" t="b">
        <v>0</v>
      </c>
      <c r="E49" s="25"/>
      <c r="F49" s="25"/>
      <c r="G49" s="25"/>
      <c r="H49" s="25"/>
      <c r="I49" s="20" t="str">
        <f t="shared" si="4"/>
        <v/>
      </c>
      <c r="J49" s="25"/>
      <c r="K49" s="25"/>
      <c r="L49" s="20" t="str">
        <f t="shared" si="5"/>
        <v/>
      </c>
      <c r="M49" s="20" t="str">
        <f t="shared" si="6"/>
        <v/>
      </c>
      <c r="N49" s="25"/>
      <c r="O49" s="25"/>
      <c r="P49" s="38"/>
      <c r="Q49" s="30"/>
      <c r="R49" s="30"/>
      <c r="S49" s="30"/>
      <c r="U49" s="18"/>
    </row>
    <row r="50" spans="2:21" ht="15.75" customHeight="1" x14ac:dyDescent="0.25">
      <c r="B50" s="19">
        <v>29</v>
      </c>
      <c r="C50" s="19" t="s">
        <v>17</v>
      </c>
      <c r="D50" s="22" t="b">
        <v>0</v>
      </c>
      <c r="E50" s="25"/>
      <c r="F50" s="25"/>
      <c r="G50" s="25"/>
      <c r="H50" s="25"/>
      <c r="I50" s="20" t="str">
        <f t="shared" si="4"/>
        <v/>
      </c>
      <c r="J50" s="25"/>
      <c r="K50" s="25"/>
      <c r="L50" s="20" t="str">
        <f t="shared" si="5"/>
        <v/>
      </c>
      <c r="M50" s="20" t="str">
        <f t="shared" si="6"/>
        <v/>
      </c>
      <c r="N50" s="25"/>
      <c r="O50" s="25"/>
      <c r="P50" s="38"/>
      <c r="Q50" s="30"/>
      <c r="R50" s="30"/>
      <c r="S50" s="30"/>
      <c r="U50" s="18"/>
    </row>
    <row r="51" spans="2:21" ht="15.75" customHeight="1" x14ac:dyDescent="0.25">
      <c r="B51" s="19">
        <v>30</v>
      </c>
      <c r="C51" s="19" t="s">
        <v>17</v>
      </c>
      <c r="D51" s="22" t="b">
        <v>0</v>
      </c>
      <c r="E51" s="25"/>
      <c r="F51" s="25"/>
      <c r="G51" s="25"/>
      <c r="H51" s="25"/>
      <c r="I51" s="20" t="str">
        <f t="shared" si="4"/>
        <v/>
      </c>
      <c r="J51" s="25"/>
      <c r="K51" s="25"/>
      <c r="L51" s="20" t="str">
        <f t="shared" si="5"/>
        <v/>
      </c>
      <c r="M51" s="20" t="str">
        <f t="shared" si="6"/>
        <v/>
      </c>
      <c r="N51" s="25"/>
      <c r="O51" s="25"/>
      <c r="P51" s="38"/>
      <c r="Q51" s="30"/>
      <c r="R51" s="30"/>
      <c r="S51" s="30"/>
      <c r="U51" s="18"/>
    </row>
    <row r="52" spans="2:21" ht="15.75" customHeight="1" x14ac:dyDescent="0.25">
      <c r="B52" s="19">
        <v>31</v>
      </c>
      <c r="C52" s="19" t="s">
        <v>17</v>
      </c>
      <c r="D52" s="22" t="b">
        <v>0</v>
      </c>
      <c r="E52" s="25"/>
      <c r="F52" s="25"/>
      <c r="G52" s="25"/>
      <c r="H52" s="25"/>
      <c r="I52" s="20" t="str">
        <f t="shared" si="4"/>
        <v/>
      </c>
      <c r="J52" s="25"/>
      <c r="K52" s="25"/>
      <c r="L52" s="20" t="str">
        <f t="shared" si="5"/>
        <v/>
      </c>
      <c r="M52" s="20" t="str">
        <f t="shared" si="6"/>
        <v/>
      </c>
      <c r="N52" s="25"/>
      <c r="O52" s="25"/>
      <c r="P52" s="38"/>
      <c r="Q52" s="30"/>
      <c r="R52" s="30"/>
      <c r="S52" s="30"/>
      <c r="U52" s="18"/>
    </row>
    <row r="53" spans="2:21" ht="15.75" customHeight="1" x14ac:dyDescent="0.25">
      <c r="B53" s="19">
        <v>32</v>
      </c>
      <c r="C53" s="19" t="s">
        <v>17</v>
      </c>
      <c r="D53" s="22" t="b">
        <v>0</v>
      </c>
      <c r="E53" s="25"/>
      <c r="F53" s="25"/>
      <c r="G53" s="25"/>
      <c r="H53" s="25"/>
      <c r="I53" s="20" t="str">
        <f t="shared" si="4"/>
        <v/>
      </c>
      <c r="J53" s="25"/>
      <c r="K53" s="25"/>
      <c r="L53" s="20" t="str">
        <f t="shared" si="5"/>
        <v/>
      </c>
      <c r="M53" s="20" t="str">
        <f t="shared" si="6"/>
        <v/>
      </c>
      <c r="N53" s="25"/>
      <c r="O53" s="25"/>
      <c r="P53" s="38"/>
      <c r="Q53" s="30"/>
      <c r="R53" s="30"/>
      <c r="S53" s="30"/>
      <c r="U53" s="18"/>
    </row>
    <row r="54" spans="2:21" ht="15.75" customHeight="1" x14ac:dyDescent="0.25">
      <c r="B54" s="19">
        <v>33</v>
      </c>
      <c r="C54" s="19" t="s">
        <v>17</v>
      </c>
      <c r="D54" s="22" t="b">
        <v>0</v>
      </c>
      <c r="E54" s="25"/>
      <c r="F54" s="25"/>
      <c r="G54" s="25"/>
      <c r="H54" s="25"/>
      <c r="I54" s="20" t="str">
        <f t="shared" si="4"/>
        <v/>
      </c>
      <c r="J54" s="25"/>
      <c r="K54" s="25"/>
      <c r="L54" s="20" t="str">
        <f t="shared" si="5"/>
        <v/>
      </c>
      <c r="M54" s="20" t="str">
        <f t="shared" si="6"/>
        <v/>
      </c>
      <c r="N54" s="25"/>
      <c r="O54" s="25"/>
      <c r="P54" s="38"/>
      <c r="Q54" s="30"/>
      <c r="R54" s="30"/>
      <c r="S54" s="30"/>
      <c r="U54" s="18"/>
    </row>
    <row r="55" spans="2:21" ht="15.75" customHeight="1" x14ac:dyDescent="0.25">
      <c r="B55" s="19">
        <v>34</v>
      </c>
      <c r="C55" s="19" t="s">
        <v>17</v>
      </c>
      <c r="D55" s="22" t="b">
        <v>0</v>
      </c>
      <c r="E55" s="25"/>
      <c r="F55" s="25"/>
      <c r="G55" s="25"/>
      <c r="H55" s="25"/>
      <c r="I55" s="20" t="str">
        <f t="shared" si="4"/>
        <v/>
      </c>
      <c r="J55" s="25"/>
      <c r="K55" s="25"/>
      <c r="L55" s="20" t="str">
        <f t="shared" si="5"/>
        <v/>
      </c>
      <c r="M55" s="20" t="str">
        <f t="shared" si="6"/>
        <v/>
      </c>
      <c r="N55" s="25"/>
      <c r="O55" s="25"/>
      <c r="P55" s="38"/>
      <c r="Q55" s="30"/>
      <c r="R55" s="30"/>
      <c r="S55" s="30"/>
      <c r="U55" s="18"/>
    </row>
    <row r="56" spans="2:21" ht="15.75" customHeight="1" x14ac:dyDescent="0.25">
      <c r="B56" s="19">
        <v>35</v>
      </c>
      <c r="C56" s="19" t="s">
        <v>17</v>
      </c>
      <c r="D56" s="22" t="b">
        <v>0</v>
      </c>
      <c r="E56" s="25"/>
      <c r="F56" s="25"/>
      <c r="G56" s="25"/>
      <c r="H56" s="25"/>
      <c r="I56" s="20" t="str">
        <f t="shared" si="4"/>
        <v/>
      </c>
      <c r="J56" s="25"/>
      <c r="K56" s="25"/>
      <c r="L56" s="20" t="str">
        <f t="shared" si="5"/>
        <v/>
      </c>
      <c r="M56" s="20" t="str">
        <f t="shared" si="6"/>
        <v/>
      </c>
      <c r="N56" s="25"/>
      <c r="O56" s="25"/>
      <c r="P56" s="38"/>
      <c r="Q56" s="30"/>
      <c r="R56" s="30"/>
      <c r="S56" s="30"/>
      <c r="U56" s="18"/>
    </row>
    <row r="57" spans="2:21" ht="15.75" customHeight="1" x14ac:dyDescent="0.25">
      <c r="B57" s="19">
        <v>36</v>
      </c>
      <c r="C57" s="19" t="s">
        <v>17</v>
      </c>
      <c r="D57" s="22" t="b">
        <v>0</v>
      </c>
      <c r="E57" s="25"/>
      <c r="F57" s="25"/>
      <c r="G57" s="25"/>
      <c r="H57" s="25"/>
      <c r="I57" s="20" t="str">
        <f t="shared" si="4"/>
        <v/>
      </c>
      <c r="J57" s="25"/>
      <c r="K57" s="25"/>
      <c r="L57" s="20" t="str">
        <f t="shared" si="5"/>
        <v/>
      </c>
      <c r="M57" s="20" t="str">
        <f t="shared" si="6"/>
        <v/>
      </c>
      <c r="N57" s="25"/>
      <c r="O57" s="25"/>
      <c r="P57" s="38"/>
      <c r="Q57" s="30"/>
      <c r="R57" s="30"/>
      <c r="S57" s="30"/>
      <c r="U57" s="18"/>
    </row>
    <row r="58" spans="2:21" ht="15.75" customHeight="1" x14ac:dyDescent="0.25">
      <c r="B58" s="19">
        <v>37</v>
      </c>
      <c r="C58" s="19" t="s">
        <v>17</v>
      </c>
      <c r="D58" s="22" t="b">
        <v>0</v>
      </c>
      <c r="E58" s="25"/>
      <c r="F58" s="25"/>
      <c r="G58" s="25"/>
      <c r="H58" s="25"/>
      <c r="I58" s="20" t="str">
        <f t="shared" si="4"/>
        <v/>
      </c>
      <c r="J58" s="25"/>
      <c r="K58" s="25"/>
      <c r="L58" s="20" t="str">
        <f t="shared" si="5"/>
        <v/>
      </c>
      <c r="M58" s="20" t="str">
        <f t="shared" si="6"/>
        <v/>
      </c>
      <c r="N58" s="25"/>
      <c r="O58" s="25"/>
      <c r="P58" s="38"/>
      <c r="Q58" s="30"/>
      <c r="R58" s="30"/>
      <c r="S58" s="30"/>
      <c r="U58" s="18"/>
    </row>
    <row r="59" spans="2:21" ht="15.75" customHeight="1" x14ac:dyDescent="0.25">
      <c r="B59" s="19">
        <v>38</v>
      </c>
      <c r="C59" s="19" t="s">
        <v>17</v>
      </c>
      <c r="D59" s="22" t="b">
        <v>0</v>
      </c>
      <c r="E59" s="25"/>
      <c r="F59" s="25"/>
      <c r="G59" s="25"/>
      <c r="H59" s="25"/>
      <c r="I59" s="20" t="str">
        <f t="shared" si="4"/>
        <v/>
      </c>
      <c r="J59" s="25"/>
      <c r="K59" s="25"/>
      <c r="L59" s="20" t="str">
        <f t="shared" si="5"/>
        <v/>
      </c>
      <c r="M59" s="20" t="str">
        <f t="shared" si="6"/>
        <v/>
      </c>
      <c r="N59" s="25"/>
      <c r="O59" s="25"/>
      <c r="P59" s="38"/>
      <c r="Q59" s="30"/>
      <c r="R59" s="30"/>
      <c r="S59" s="30"/>
      <c r="U59" s="18"/>
    </row>
    <row r="60" spans="2:21" ht="15.75" customHeight="1" x14ac:dyDescent="0.25">
      <c r="B60" s="19">
        <v>39</v>
      </c>
      <c r="C60" s="19" t="s">
        <v>17</v>
      </c>
      <c r="D60" s="22" t="b">
        <v>0</v>
      </c>
      <c r="E60" s="25"/>
      <c r="F60" s="25"/>
      <c r="G60" s="25"/>
      <c r="H60" s="25"/>
      <c r="I60" s="20" t="str">
        <f t="shared" si="4"/>
        <v/>
      </c>
      <c r="J60" s="25"/>
      <c r="K60" s="25"/>
      <c r="L60" s="20" t="str">
        <f t="shared" si="5"/>
        <v/>
      </c>
      <c r="M60" s="20" t="str">
        <f t="shared" si="6"/>
        <v/>
      </c>
      <c r="N60" s="25"/>
      <c r="O60" s="25"/>
      <c r="P60" s="38"/>
      <c r="Q60" s="30"/>
      <c r="R60" s="30"/>
      <c r="S60" s="30"/>
      <c r="U60" s="18"/>
    </row>
    <row r="61" spans="2:21" ht="15.75" customHeight="1" x14ac:dyDescent="0.25">
      <c r="B61" s="19">
        <v>40</v>
      </c>
      <c r="C61" s="19" t="s">
        <v>17</v>
      </c>
      <c r="D61" s="22" t="b">
        <v>0</v>
      </c>
      <c r="E61" s="25"/>
      <c r="F61" s="25"/>
      <c r="G61" s="25"/>
      <c r="H61" s="25"/>
      <c r="I61" s="20" t="str">
        <f t="shared" si="4"/>
        <v/>
      </c>
      <c r="J61" s="25"/>
      <c r="K61" s="25"/>
      <c r="L61" s="20" t="str">
        <f t="shared" si="5"/>
        <v/>
      </c>
      <c r="M61" s="20" t="str">
        <f t="shared" si="6"/>
        <v/>
      </c>
      <c r="N61" s="25"/>
      <c r="O61" s="25"/>
      <c r="P61" s="38"/>
      <c r="Q61" s="30"/>
      <c r="R61" s="30"/>
      <c r="S61" s="30"/>
      <c r="U61" s="18"/>
    </row>
    <row r="62" spans="2:21" ht="15.75" customHeight="1" x14ac:dyDescent="0.25">
      <c r="B62" s="19">
        <v>41</v>
      </c>
      <c r="C62" s="19" t="s">
        <v>17</v>
      </c>
      <c r="D62" s="22" t="b">
        <v>0</v>
      </c>
      <c r="E62" s="25"/>
      <c r="F62" s="25"/>
      <c r="G62" s="25"/>
      <c r="H62" s="25"/>
      <c r="I62" s="20" t="str">
        <f t="shared" si="4"/>
        <v/>
      </c>
      <c r="J62" s="25"/>
      <c r="K62" s="25"/>
      <c r="L62" s="20" t="str">
        <f t="shared" si="5"/>
        <v/>
      </c>
      <c r="M62" s="20" t="str">
        <f t="shared" si="6"/>
        <v/>
      </c>
      <c r="N62" s="25"/>
      <c r="O62" s="25"/>
      <c r="P62" s="38"/>
      <c r="Q62" s="30"/>
      <c r="R62" s="30"/>
      <c r="S62" s="30"/>
      <c r="U62" s="18"/>
    </row>
    <row r="63" spans="2:21" ht="15.75" customHeight="1" x14ac:dyDescent="0.25">
      <c r="B63" s="19">
        <v>42</v>
      </c>
      <c r="C63" s="19" t="s">
        <v>17</v>
      </c>
      <c r="D63" s="22" t="b">
        <v>0</v>
      </c>
      <c r="E63" s="25"/>
      <c r="F63" s="25"/>
      <c r="G63" s="25"/>
      <c r="H63" s="25"/>
      <c r="I63" s="20" t="str">
        <f t="shared" si="4"/>
        <v/>
      </c>
      <c r="J63" s="25"/>
      <c r="K63" s="25"/>
      <c r="L63" s="20" t="str">
        <f t="shared" si="5"/>
        <v/>
      </c>
      <c r="M63" s="20" t="str">
        <f t="shared" si="6"/>
        <v/>
      </c>
      <c r="N63" s="25"/>
      <c r="O63" s="25"/>
      <c r="P63" s="38"/>
      <c r="Q63" s="30"/>
      <c r="R63" s="30"/>
      <c r="S63" s="30"/>
      <c r="U63" s="18"/>
    </row>
    <row r="64" spans="2:21" ht="15.75" customHeight="1" x14ac:dyDescent="0.25">
      <c r="B64" s="19">
        <v>43</v>
      </c>
      <c r="C64" s="19" t="s">
        <v>17</v>
      </c>
      <c r="D64" s="22" t="b">
        <v>0</v>
      </c>
      <c r="E64" s="25"/>
      <c r="F64" s="25"/>
      <c r="G64" s="25"/>
      <c r="H64" s="25"/>
      <c r="I64" s="20" t="str">
        <f t="shared" si="4"/>
        <v/>
      </c>
      <c r="J64" s="25"/>
      <c r="K64" s="25"/>
      <c r="L64" s="20" t="str">
        <f t="shared" si="5"/>
        <v/>
      </c>
      <c r="M64" s="20" t="str">
        <f t="shared" si="6"/>
        <v/>
      </c>
      <c r="N64" s="25"/>
      <c r="O64" s="25"/>
      <c r="P64" s="38"/>
      <c r="Q64" s="30"/>
      <c r="R64" s="30"/>
      <c r="S64" s="30"/>
      <c r="U64" s="18"/>
    </row>
    <row r="65" spans="2:21" ht="15.75" customHeight="1" x14ac:dyDescent="0.25">
      <c r="B65" s="19">
        <v>44</v>
      </c>
      <c r="C65" s="19" t="s">
        <v>17</v>
      </c>
      <c r="D65" s="22" t="b">
        <v>0</v>
      </c>
      <c r="E65" s="25"/>
      <c r="F65" s="25"/>
      <c r="G65" s="25"/>
      <c r="H65" s="25"/>
      <c r="I65" s="20" t="str">
        <f t="shared" si="4"/>
        <v/>
      </c>
      <c r="J65" s="25"/>
      <c r="K65" s="25"/>
      <c r="L65" s="20" t="str">
        <f t="shared" si="5"/>
        <v/>
      </c>
      <c r="M65" s="20" t="str">
        <f t="shared" si="6"/>
        <v/>
      </c>
      <c r="N65" s="25"/>
      <c r="O65" s="25"/>
      <c r="P65" s="38"/>
      <c r="Q65" s="30"/>
      <c r="R65" s="30"/>
      <c r="S65" s="30"/>
      <c r="U65" s="18"/>
    </row>
    <row r="66" spans="2:21" ht="15.75" customHeight="1" x14ac:dyDescent="0.25">
      <c r="B66" s="19">
        <v>45</v>
      </c>
      <c r="C66" s="19" t="s">
        <v>17</v>
      </c>
      <c r="D66" s="22" t="b">
        <v>0</v>
      </c>
      <c r="E66" s="25"/>
      <c r="F66" s="25"/>
      <c r="G66" s="25"/>
      <c r="H66" s="25"/>
      <c r="I66" s="20" t="str">
        <f t="shared" si="4"/>
        <v/>
      </c>
      <c r="J66" s="25"/>
      <c r="K66" s="25"/>
      <c r="L66" s="20" t="str">
        <f t="shared" si="5"/>
        <v/>
      </c>
      <c r="M66" s="20" t="str">
        <f t="shared" si="6"/>
        <v/>
      </c>
      <c r="N66" s="25"/>
      <c r="O66" s="25"/>
      <c r="P66" s="38"/>
      <c r="Q66" s="30"/>
      <c r="R66" s="30"/>
      <c r="S66" s="30"/>
      <c r="U66" s="18"/>
    </row>
    <row r="67" spans="2:21" ht="15.75" customHeight="1" x14ac:dyDescent="0.25">
      <c r="B67" s="19">
        <v>46</v>
      </c>
      <c r="C67" s="19" t="s">
        <v>17</v>
      </c>
      <c r="D67" s="22" t="b">
        <v>0</v>
      </c>
      <c r="E67" s="25"/>
      <c r="F67" s="25"/>
      <c r="G67" s="25"/>
      <c r="H67" s="25"/>
      <c r="I67" s="20" t="str">
        <f t="shared" si="4"/>
        <v/>
      </c>
      <c r="J67" s="25"/>
      <c r="K67" s="25"/>
      <c r="L67" s="20" t="str">
        <f t="shared" si="5"/>
        <v/>
      </c>
      <c r="M67" s="20" t="str">
        <f t="shared" si="6"/>
        <v/>
      </c>
      <c r="N67" s="25"/>
      <c r="O67" s="25"/>
      <c r="P67" s="38"/>
      <c r="Q67" s="30"/>
      <c r="R67" s="30"/>
      <c r="S67" s="30"/>
      <c r="U67" s="18"/>
    </row>
    <row r="68" spans="2:21" ht="15.75" customHeight="1" x14ac:dyDescent="0.25">
      <c r="B68" s="19">
        <v>47</v>
      </c>
      <c r="C68" s="19" t="s">
        <v>17</v>
      </c>
      <c r="D68" s="22" t="b">
        <v>0</v>
      </c>
      <c r="E68" s="25"/>
      <c r="F68" s="25"/>
      <c r="G68" s="25"/>
      <c r="H68" s="25"/>
      <c r="I68" s="20" t="str">
        <f t="shared" si="4"/>
        <v/>
      </c>
      <c r="J68" s="25"/>
      <c r="K68" s="25"/>
      <c r="L68" s="20" t="str">
        <f t="shared" si="5"/>
        <v/>
      </c>
      <c r="M68" s="20" t="str">
        <f t="shared" si="6"/>
        <v/>
      </c>
      <c r="N68" s="25"/>
      <c r="O68" s="25"/>
      <c r="P68" s="38"/>
      <c r="Q68" s="30"/>
      <c r="R68" s="30"/>
      <c r="S68" s="30"/>
      <c r="U68" s="18"/>
    </row>
    <row r="69" spans="2:21" ht="15.75" customHeight="1" x14ac:dyDescent="0.25">
      <c r="B69" s="19">
        <v>48</v>
      </c>
      <c r="C69" s="19" t="s">
        <v>17</v>
      </c>
      <c r="D69" s="22" t="b">
        <v>0</v>
      </c>
      <c r="E69" s="25"/>
      <c r="F69" s="25"/>
      <c r="G69" s="25"/>
      <c r="H69" s="25"/>
      <c r="I69" s="20" t="str">
        <f t="shared" si="4"/>
        <v/>
      </c>
      <c r="J69" s="25"/>
      <c r="K69" s="25"/>
      <c r="L69" s="20" t="str">
        <f t="shared" si="5"/>
        <v/>
      </c>
      <c r="M69" s="20" t="str">
        <f t="shared" si="6"/>
        <v/>
      </c>
      <c r="N69" s="25"/>
      <c r="O69" s="25"/>
      <c r="P69" s="38"/>
      <c r="Q69" s="30"/>
      <c r="R69" s="30"/>
      <c r="S69" s="30"/>
      <c r="U69" s="18"/>
    </row>
    <row r="70" spans="2:21" ht="15.75" customHeight="1" x14ac:dyDescent="0.25">
      <c r="B70" s="19">
        <v>49</v>
      </c>
      <c r="C70" s="19" t="s">
        <v>17</v>
      </c>
      <c r="D70" s="22" t="b">
        <v>0</v>
      </c>
      <c r="E70" s="25"/>
      <c r="F70" s="25"/>
      <c r="G70" s="25"/>
      <c r="H70" s="25"/>
      <c r="I70" s="20" t="str">
        <f t="shared" si="4"/>
        <v/>
      </c>
      <c r="J70" s="25"/>
      <c r="K70" s="25"/>
      <c r="L70" s="20" t="str">
        <f t="shared" si="5"/>
        <v/>
      </c>
      <c r="M70" s="20" t="str">
        <f>IF(OR(YEAR($H70)&gt;2006,(YEAR($H70)=2006)),"Yes","")</f>
        <v/>
      </c>
      <c r="N70" s="25"/>
      <c r="O70" s="25"/>
      <c r="P70" s="38"/>
      <c r="Q70" s="30"/>
      <c r="R70" s="30"/>
      <c r="S70" s="30"/>
      <c r="U70" s="18"/>
    </row>
    <row r="71" spans="2:21" ht="15.6" customHeight="1" x14ac:dyDescent="0.25">
      <c r="B71" s="19">
        <v>50</v>
      </c>
      <c r="C71" s="19" t="s">
        <v>17</v>
      </c>
      <c r="D71" s="22" t="b">
        <v>0</v>
      </c>
      <c r="E71" s="25"/>
      <c r="F71" s="25"/>
      <c r="G71" s="25"/>
      <c r="H71" s="25"/>
      <c r="I71" s="20" t="str">
        <f t="shared" si="4"/>
        <v/>
      </c>
      <c r="J71" s="25"/>
      <c r="K71" s="25"/>
      <c r="L71" s="20" t="str">
        <f t="shared" si="5"/>
        <v/>
      </c>
      <c r="M71" s="20" t="str">
        <f t="shared" si="6"/>
        <v/>
      </c>
      <c r="N71" s="25"/>
      <c r="O71" s="25"/>
      <c r="P71" s="38"/>
      <c r="Q71" s="30"/>
      <c r="R71" s="30"/>
      <c r="S71" s="30"/>
      <c r="U71" s="18"/>
    </row>
    <row r="72" spans="2:21" ht="0.6" customHeight="1" x14ac:dyDescent="0.25"/>
    <row r="73" spans="2:21" ht="0.95" hidden="1" customHeight="1" x14ac:dyDescent="0.25"/>
    <row r="74" spans="2:21" ht="0.95" hidden="1" customHeight="1" x14ac:dyDescent="0.25"/>
    <row r="75" spans="2:21" ht="0.95" hidden="1" customHeight="1" x14ac:dyDescent="0.25"/>
    <row r="76" spans="2:21" ht="0.95" hidden="1" customHeight="1" x14ac:dyDescent="0.25"/>
    <row r="77" spans="2:21" ht="0.95" hidden="1" customHeight="1" x14ac:dyDescent="0.25"/>
    <row r="78" spans="2:21" ht="0.95" hidden="1" customHeight="1" x14ac:dyDescent="0.25"/>
    <row r="79" spans="2:21" ht="0.95" hidden="1" customHeight="1" x14ac:dyDescent="0.25"/>
    <row r="80" spans="2:21" ht="0.95" hidden="1" customHeight="1" x14ac:dyDescent="0.25"/>
    <row r="81" ht="0.95" hidden="1" customHeight="1" x14ac:dyDescent="0.25"/>
    <row r="82" ht="0.95" hidden="1" customHeight="1" x14ac:dyDescent="0.25"/>
    <row r="83" ht="0.95" hidden="1" customHeight="1" x14ac:dyDescent="0.25"/>
    <row r="84" ht="0.95" hidden="1" customHeight="1" x14ac:dyDescent="0.25"/>
    <row r="85" ht="0.95" hidden="1" customHeight="1" x14ac:dyDescent="0.25"/>
    <row r="86" ht="0.95" hidden="1" customHeight="1" x14ac:dyDescent="0.25"/>
    <row r="87" ht="0.95" hidden="1" customHeight="1" x14ac:dyDescent="0.25"/>
    <row r="88" ht="0.95" hidden="1" customHeight="1" x14ac:dyDescent="0.25"/>
    <row r="89" ht="0.95" hidden="1" customHeight="1" x14ac:dyDescent="0.25"/>
    <row r="90" ht="0.95" hidden="1" customHeight="1" x14ac:dyDescent="0.25"/>
    <row r="91" ht="0.95" hidden="1" customHeight="1" x14ac:dyDescent="0.25"/>
    <row r="92" ht="0.95" hidden="1" customHeight="1" x14ac:dyDescent="0.25"/>
    <row r="93" ht="0.95" hidden="1" customHeight="1" x14ac:dyDescent="0.25"/>
    <row r="94" ht="0.95" hidden="1" customHeight="1" x14ac:dyDescent="0.25"/>
    <row r="95" ht="0.95" hidden="1" customHeight="1" x14ac:dyDescent="0.25"/>
    <row r="96" ht="0.95" hidden="1" customHeight="1" x14ac:dyDescent="0.25"/>
    <row r="97" ht="0.95" hidden="1" customHeight="1" x14ac:dyDescent="0.25"/>
    <row r="98" ht="0.95" hidden="1" customHeight="1" x14ac:dyDescent="0.25"/>
    <row r="99" ht="0.95" hidden="1" customHeight="1" x14ac:dyDescent="0.25"/>
    <row r="100" ht="0.95" hidden="1" customHeight="1" x14ac:dyDescent="0.25"/>
    <row r="101" ht="0.95" hidden="1" customHeight="1" x14ac:dyDescent="0.25"/>
    <row r="102" ht="0.95" hidden="1" customHeight="1" x14ac:dyDescent="0.25"/>
    <row r="103" ht="0.95" hidden="1" customHeight="1" x14ac:dyDescent="0.25"/>
    <row r="104" ht="0.95" hidden="1" customHeight="1" x14ac:dyDescent="0.25"/>
    <row r="105" ht="0.95" hidden="1" customHeight="1" x14ac:dyDescent="0.25"/>
    <row r="106" ht="0.95" hidden="1" customHeight="1" x14ac:dyDescent="0.25"/>
    <row r="107" ht="0.95" hidden="1" customHeight="1" x14ac:dyDescent="0.25"/>
    <row r="108" ht="0.95" hidden="1" customHeight="1" x14ac:dyDescent="0.25"/>
    <row r="109" ht="0.95" hidden="1" customHeight="1" x14ac:dyDescent="0.25"/>
    <row r="110" ht="0.95" hidden="1" customHeight="1" x14ac:dyDescent="0.25"/>
    <row r="111" ht="0.95" hidden="1" customHeight="1" x14ac:dyDescent="0.25"/>
    <row r="112" ht="0.95" hidden="1" customHeight="1" x14ac:dyDescent="0.25"/>
    <row r="113" ht="0.95" hidden="1" customHeight="1" x14ac:dyDescent="0.25"/>
    <row r="114" ht="0.95" hidden="1" customHeight="1" x14ac:dyDescent="0.25"/>
    <row r="115" ht="0.95" hidden="1" customHeight="1" x14ac:dyDescent="0.25"/>
    <row r="116" ht="0.95" hidden="1" customHeight="1" x14ac:dyDescent="0.25"/>
    <row r="117" ht="0.95" hidden="1" customHeight="1" x14ac:dyDescent="0.25"/>
    <row r="118" ht="0.95" hidden="1" customHeight="1" x14ac:dyDescent="0.25"/>
    <row r="119" ht="0.95" hidden="1" customHeight="1" x14ac:dyDescent="0.25"/>
    <row r="120" ht="0.95" hidden="1" customHeight="1" x14ac:dyDescent="0.25"/>
    <row r="121" ht="0.95" hidden="1" customHeight="1" x14ac:dyDescent="0.25"/>
    <row r="122" ht="0.95" hidden="1" customHeight="1" x14ac:dyDescent="0.25"/>
    <row r="123" ht="0.95" hidden="1" customHeight="1" x14ac:dyDescent="0.25"/>
    <row r="124" ht="0.95" hidden="1" customHeight="1" x14ac:dyDescent="0.25"/>
    <row r="125" ht="0.95" hidden="1" customHeight="1" x14ac:dyDescent="0.25"/>
    <row r="126" ht="0.95" hidden="1" customHeight="1" x14ac:dyDescent="0.25"/>
    <row r="127" ht="0.95" hidden="1" customHeight="1" x14ac:dyDescent="0.25"/>
    <row r="128" ht="0.95" hidden="1" customHeight="1" x14ac:dyDescent="0.25"/>
    <row r="129" ht="0.95" hidden="1" customHeight="1" x14ac:dyDescent="0.25"/>
    <row r="130" ht="0.95" hidden="1" customHeight="1" x14ac:dyDescent="0.25"/>
    <row r="131" ht="0.95" hidden="1" customHeight="1" x14ac:dyDescent="0.25"/>
    <row r="132" ht="0.95" hidden="1" customHeight="1" x14ac:dyDescent="0.25"/>
    <row r="133" ht="0.95" hidden="1" customHeight="1" x14ac:dyDescent="0.25"/>
    <row r="134" ht="0.95" hidden="1" customHeight="1" x14ac:dyDescent="0.25"/>
    <row r="135" ht="0.95" hidden="1" customHeight="1" x14ac:dyDescent="0.25"/>
    <row r="136" ht="0.95" hidden="1" customHeight="1" x14ac:dyDescent="0.25"/>
    <row r="137" ht="0.95" hidden="1" customHeight="1" x14ac:dyDescent="0.25"/>
    <row r="138" ht="0.95" hidden="1" customHeight="1" x14ac:dyDescent="0.25"/>
    <row r="139" ht="0.95" hidden="1" customHeight="1" x14ac:dyDescent="0.25"/>
    <row r="140" ht="0.95" hidden="1" customHeight="1" x14ac:dyDescent="0.25"/>
    <row r="141" ht="0.95" hidden="1" customHeight="1" x14ac:dyDescent="0.25"/>
    <row r="142" ht="0.95" hidden="1" customHeight="1" x14ac:dyDescent="0.25"/>
    <row r="143" ht="0.95" hidden="1" customHeight="1" x14ac:dyDescent="0.25"/>
    <row r="144" ht="0.95" hidden="1" customHeight="1" x14ac:dyDescent="0.25"/>
    <row r="145" ht="0.95" hidden="1" customHeight="1" x14ac:dyDescent="0.25"/>
    <row r="146" ht="0.95" hidden="1" customHeight="1" x14ac:dyDescent="0.25"/>
    <row r="147" ht="0.95" hidden="1" customHeight="1" x14ac:dyDescent="0.25"/>
    <row r="148" ht="0.95" hidden="1" customHeight="1" x14ac:dyDescent="0.25"/>
    <row r="149" ht="0.95" hidden="1" customHeight="1" x14ac:dyDescent="0.25"/>
    <row r="150" ht="0.95" hidden="1" customHeight="1" x14ac:dyDescent="0.25"/>
    <row r="151" ht="0.95" hidden="1" customHeight="1" x14ac:dyDescent="0.25"/>
    <row r="152" ht="0.95" hidden="1" customHeight="1" x14ac:dyDescent="0.25"/>
    <row r="153" ht="0.95" hidden="1" customHeight="1" x14ac:dyDescent="0.25"/>
    <row r="154" ht="0.95" hidden="1" customHeight="1" x14ac:dyDescent="0.25"/>
    <row r="155" ht="0.95" hidden="1" customHeight="1" x14ac:dyDescent="0.25"/>
    <row r="156" ht="0.95" hidden="1" customHeight="1" x14ac:dyDescent="0.25"/>
    <row r="157" ht="0.95" hidden="1" customHeight="1" x14ac:dyDescent="0.25"/>
    <row r="158" ht="0.95" hidden="1" customHeight="1" x14ac:dyDescent="0.25"/>
    <row r="159" ht="0.95" hidden="1" customHeight="1" x14ac:dyDescent="0.25"/>
    <row r="160" ht="0.95" hidden="1" customHeight="1" x14ac:dyDescent="0.25"/>
    <row r="161" ht="0.95" hidden="1" customHeight="1" x14ac:dyDescent="0.25"/>
    <row r="162" ht="0.95" hidden="1" customHeight="1" x14ac:dyDescent="0.25"/>
    <row r="163" ht="0.95" hidden="1" customHeight="1" x14ac:dyDescent="0.25"/>
    <row r="164" ht="0.95" hidden="1" customHeight="1" x14ac:dyDescent="0.25"/>
    <row r="165" ht="0.95" hidden="1" customHeight="1" x14ac:dyDescent="0.25"/>
    <row r="166" ht="0.95" hidden="1" customHeight="1" x14ac:dyDescent="0.25"/>
    <row r="167" ht="0.95" hidden="1" customHeight="1" x14ac:dyDescent="0.25"/>
    <row r="168" ht="0.95" hidden="1" customHeight="1" x14ac:dyDescent="0.25"/>
    <row r="169" ht="0.95" hidden="1" customHeight="1" x14ac:dyDescent="0.25"/>
    <row r="170" ht="0.95" hidden="1" customHeight="1" x14ac:dyDescent="0.25"/>
    <row r="171" ht="0.95" hidden="1" customHeight="1" x14ac:dyDescent="0.25"/>
    <row r="172" ht="0.95" hidden="1" customHeight="1" x14ac:dyDescent="0.25"/>
    <row r="173" ht="0.95" hidden="1" customHeight="1" x14ac:dyDescent="0.25"/>
    <row r="174" ht="0.95" hidden="1" customHeight="1" x14ac:dyDescent="0.25"/>
    <row r="175" ht="0.95" hidden="1" customHeight="1" x14ac:dyDescent="0.25"/>
    <row r="176" ht="0.95" hidden="1" customHeight="1" x14ac:dyDescent="0.25"/>
    <row r="177" ht="0.95" hidden="1" customHeight="1" x14ac:dyDescent="0.25"/>
    <row r="178" ht="0.95" hidden="1" customHeight="1" x14ac:dyDescent="0.25"/>
    <row r="179" ht="0.95" hidden="1" customHeight="1" x14ac:dyDescent="0.25"/>
    <row r="180" ht="0.95" hidden="1" customHeight="1" x14ac:dyDescent="0.25"/>
    <row r="181" ht="0.95" hidden="1" customHeight="1" x14ac:dyDescent="0.25"/>
    <row r="182" ht="0.95" hidden="1" customHeight="1" x14ac:dyDescent="0.25"/>
    <row r="183" ht="0.95" hidden="1" customHeight="1" x14ac:dyDescent="0.25"/>
    <row r="184" ht="0.95" hidden="1" customHeight="1" x14ac:dyDescent="0.25"/>
    <row r="185" ht="0.95" hidden="1" customHeight="1" x14ac:dyDescent="0.25"/>
    <row r="186" ht="0.95" hidden="1" customHeight="1" x14ac:dyDescent="0.25"/>
    <row r="187" ht="0.95" hidden="1" customHeight="1" x14ac:dyDescent="0.25"/>
    <row r="188" ht="0.95" hidden="1" customHeight="1" x14ac:dyDescent="0.25"/>
    <row r="189" ht="0.95" hidden="1" customHeight="1" x14ac:dyDescent="0.25"/>
    <row r="190" ht="0.95" hidden="1" customHeight="1" x14ac:dyDescent="0.25"/>
    <row r="191" ht="0.95" hidden="1" customHeight="1" x14ac:dyDescent="0.25"/>
    <row r="192" ht="0.95" hidden="1" customHeight="1" x14ac:dyDescent="0.25"/>
    <row r="193" ht="0.95" hidden="1" customHeight="1" x14ac:dyDescent="0.25"/>
    <row r="194" ht="0.95" hidden="1" customHeight="1" x14ac:dyDescent="0.25"/>
    <row r="195" ht="0.95" hidden="1" customHeight="1" x14ac:dyDescent="0.25"/>
    <row r="196" ht="0.95" hidden="1" customHeight="1" x14ac:dyDescent="0.25"/>
    <row r="197" ht="0.95" hidden="1" customHeight="1" x14ac:dyDescent="0.25"/>
    <row r="198" ht="0.95" hidden="1" customHeight="1" x14ac:dyDescent="0.25"/>
    <row r="199" ht="0.95" hidden="1" customHeight="1" x14ac:dyDescent="0.25"/>
    <row r="200" ht="0.95" hidden="1" customHeight="1" x14ac:dyDescent="0.25"/>
    <row r="201" ht="0.95" hidden="1" customHeight="1" x14ac:dyDescent="0.25"/>
    <row r="202" ht="0.95" hidden="1" customHeight="1" x14ac:dyDescent="0.25"/>
    <row r="203" ht="0.95" hidden="1" customHeight="1" x14ac:dyDescent="0.25"/>
    <row r="204" ht="0.95" hidden="1" customHeight="1" x14ac:dyDescent="0.25"/>
    <row r="205" ht="0.95" hidden="1" customHeight="1" x14ac:dyDescent="0.25"/>
    <row r="206" ht="0.95" hidden="1" customHeight="1" x14ac:dyDescent="0.25"/>
    <row r="207" ht="0.95" hidden="1" customHeight="1" x14ac:dyDescent="0.25"/>
    <row r="208" ht="0.95" hidden="1" customHeight="1" x14ac:dyDescent="0.25"/>
    <row r="209" ht="0.95" hidden="1" customHeight="1" x14ac:dyDescent="0.25"/>
    <row r="210" ht="0.95" hidden="1" customHeight="1" x14ac:dyDescent="0.25"/>
    <row r="211" ht="0.95" hidden="1" customHeight="1" x14ac:dyDescent="0.25"/>
    <row r="212" ht="0.95" hidden="1" customHeight="1" x14ac:dyDescent="0.25"/>
    <row r="213" ht="0.95" hidden="1" customHeight="1" x14ac:dyDescent="0.25"/>
    <row r="214" ht="0.95" hidden="1" customHeight="1" x14ac:dyDescent="0.25"/>
    <row r="215" ht="0.95" hidden="1" customHeight="1" x14ac:dyDescent="0.25"/>
    <row r="216" ht="0.95" hidden="1" customHeight="1" x14ac:dyDescent="0.25"/>
    <row r="217" ht="0.95" hidden="1" customHeight="1" x14ac:dyDescent="0.25"/>
    <row r="218" ht="0.95" hidden="1" customHeight="1" x14ac:dyDescent="0.25"/>
    <row r="219" ht="0.95" hidden="1" customHeight="1" x14ac:dyDescent="0.25"/>
    <row r="220" ht="0.95" hidden="1" customHeight="1" x14ac:dyDescent="0.25"/>
    <row r="221" ht="0.95" hidden="1" customHeight="1" x14ac:dyDescent="0.25"/>
    <row r="222" ht="0.95" hidden="1" customHeight="1" x14ac:dyDescent="0.25"/>
    <row r="223" ht="0.95" hidden="1" customHeight="1" x14ac:dyDescent="0.25"/>
    <row r="224" ht="0.95" hidden="1" customHeight="1" x14ac:dyDescent="0.25"/>
    <row r="225" ht="0.95" hidden="1" customHeight="1" x14ac:dyDescent="0.25"/>
    <row r="226" ht="0.95" hidden="1" customHeight="1" x14ac:dyDescent="0.25"/>
    <row r="227" ht="0.95" hidden="1" customHeight="1" x14ac:dyDescent="0.25"/>
    <row r="228" ht="0.95" hidden="1" customHeight="1" x14ac:dyDescent="0.25"/>
    <row r="229" ht="0.95" hidden="1" customHeight="1" x14ac:dyDescent="0.25"/>
    <row r="230" ht="0.95" hidden="1" customHeight="1" x14ac:dyDescent="0.25"/>
    <row r="231" ht="0.95" hidden="1" customHeight="1" x14ac:dyDescent="0.25"/>
    <row r="232" ht="0.95" hidden="1" customHeight="1" x14ac:dyDescent="0.25"/>
    <row r="233" ht="0.95" hidden="1" customHeight="1" x14ac:dyDescent="0.25"/>
    <row r="234" ht="0.95" hidden="1" customHeight="1" x14ac:dyDescent="0.25"/>
    <row r="235" ht="0.95" hidden="1" customHeight="1" x14ac:dyDescent="0.25"/>
    <row r="236" ht="0.95" hidden="1" customHeight="1" x14ac:dyDescent="0.25"/>
    <row r="237" ht="0.95" hidden="1" customHeight="1" x14ac:dyDescent="0.25"/>
    <row r="238" ht="0.95" hidden="1" customHeight="1" x14ac:dyDescent="0.25"/>
    <row r="239" ht="0.95" hidden="1" customHeight="1" x14ac:dyDescent="0.25"/>
    <row r="240" ht="0.95" hidden="1" customHeight="1" x14ac:dyDescent="0.25"/>
    <row r="241" ht="0.95" hidden="1" customHeight="1" x14ac:dyDescent="0.25"/>
    <row r="242" ht="0.95" hidden="1" customHeight="1" x14ac:dyDescent="0.25"/>
    <row r="243" ht="0.95" hidden="1" customHeight="1" x14ac:dyDescent="0.25"/>
    <row r="244" ht="0.95" hidden="1" customHeight="1" x14ac:dyDescent="0.25"/>
    <row r="245" ht="0.95" hidden="1" customHeight="1" x14ac:dyDescent="0.25"/>
    <row r="246" ht="0.95" hidden="1" customHeight="1" x14ac:dyDescent="0.25"/>
    <row r="247" ht="0.95" hidden="1" customHeight="1" x14ac:dyDescent="0.25"/>
    <row r="248" ht="0.95" hidden="1" customHeight="1" x14ac:dyDescent="0.25"/>
    <row r="249" ht="0.95" hidden="1" customHeight="1" x14ac:dyDescent="0.25"/>
    <row r="250" ht="0.95" hidden="1" customHeight="1" x14ac:dyDescent="0.25"/>
    <row r="251" ht="0.95" hidden="1" customHeight="1" x14ac:dyDescent="0.25"/>
    <row r="252" ht="0.95" hidden="1" customHeight="1" x14ac:dyDescent="0.25"/>
    <row r="253" ht="0.95" hidden="1" customHeight="1" x14ac:dyDescent="0.25"/>
    <row r="254" ht="0.95" hidden="1" customHeight="1" x14ac:dyDescent="0.25"/>
    <row r="255" ht="0.95" hidden="1" customHeight="1" x14ac:dyDescent="0.25"/>
    <row r="256" ht="0.95" hidden="1" customHeight="1" x14ac:dyDescent="0.25"/>
    <row r="257" ht="0.95" hidden="1" customHeight="1" x14ac:dyDescent="0.25"/>
    <row r="258" ht="0.95" hidden="1" customHeight="1" x14ac:dyDescent="0.25"/>
    <row r="259" ht="0.95" hidden="1" customHeight="1" x14ac:dyDescent="0.25"/>
    <row r="260" ht="0.95" hidden="1" customHeight="1" x14ac:dyDescent="0.25"/>
    <row r="261" ht="0.95" hidden="1" customHeight="1" x14ac:dyDescent="0.25"/>
    <row r="262" ht="0.95" hidden="1" customHeight="1" x14ac:dyDescent="0.25"/>
    <row r="263" ht="0.95" hidden="1" customHeight="1" x14ac:dyDescent="0.25"/>
    <row r="264" ht="0.95" hidden="1" customHeight="1" x14ac:dyDescent="0.25"/>
    <row r="265" ht="0.95" hidden="1" customHeight="1" x14ac:dyDescent="0.25"/>
    <row r="266" ht="0.95" hidden="1" customHeight="1" x14ac:dyDescent="0.25"/>
    <row r="267" ht="0.95" hidden="1" customHeight="1" x14ac:dyDescent="0.25"/>
    <row r="268" ht="0.95" hidden="1" customHeight="1" x14ac:dyDescent="0.25"/>
    <row r="269" ht="0.95" hidden="1" customHeight="1" x14ac:dyDescent="0.25"/>
    <row r="270" ht="0.95" hidden="1" customHeight="1" x14ac:dyDescent="0.25"/>
    <row r="271" ht="0.95" hidden="1" customHeight="1" x14ac:dyDescent="0.25"/>
    <row r="272" ht="0.95" hidden="1" customHeight="1" x14ac:dyDescent="0.25"/>
    <row r="273" ht="0.95" hidden="1" customHeight="1" x14ac:dyDescent="0.25"/>
    <row r="274" ht="0.95" hidden="1" customHeight="1" x14ac:dyDescent="0.25"/>
    <row r="275" ht="0.95" hidden="1" customHeight="1" x14ac:dyDescent="0.25"/>
    <row r="276" ht="0.95" hidden="1" customHeight="1" x14ac:dyDescent="0.25"/>
    <row r="277" ht="0.95" hidden="1" customHeight="1" x14ac:dyDescent="0.25"/>
    <row r="278" ht="0.95" hidden="1" customHeight="1" x14ac:dyDescent="0.25"/>
    <row r="279" ht="0.95" hidden="1" customHeight="1" x14ac:dyDescent="0.25"/>
    <row r="280" ht="0.95" hidden="1" customHeight="1" x14ac:dyDescent="0.25"/>
    <row r="281" ht="0.95" hidden="1" customHeight="1" x14ac:dyDescent="0.25"/>
    <row r="282" ht="0.95" hidden="1" customHeight="1" x14ac:dyDescent="0.25"/>
    <row r="283" ht="0.95" hidden="1" customHeight="1" x14ac:dyDescent="0.25"/>
    <row r="284" ht="0.95" hidden="1" customHeight="1" x14ac:dyDescent="0.25"/>
    <row r="285" ht="0.95" hidden="1" customHeight="1" x14ac:dyDescent="0.25"/>
    <row r="286" ht="0.95" hidden="1" customHeight="1" x14ac:dyDescent="0.25"/>
    <row r="287" ht="0.95" hidden="1" customHeight="1" x14ac:dyDescent="0.25"/>
    <row r="288" ht="0.95" hidden="1" customHeight="1" x14ac:dyDescent="0.25"/>
    <row r="289" ht="0.95" hidden="1" customHeight="1" x14ac:dyDescent="0.25"/>
    <row r="290" ht="0.95" hidden="1" customHeight="1" x14ac:dyDescent="0.25"/>
    <row r="291" ht="0.95" hidden="1" customHeight="1" x14ac:dyDescent="0.25"/>
    <row r="292" ht="0.95" hidden="1" customHeight="1" x14ac:dyDescent="0.25"/>
    <row r="293" ht="0.95" hidden="1" customHeight="1" x14ac:dyDescent="0.25"/>
    <row r="294" ht="0.95" hidden="1" customHeight="1" x14ac:dyDescent="0.25"/>
    <row r="295" ht="0.95" hidden="1" customHeight="1" x14ac:dyDescent="0.25"/>
    <row r="296" ht="0.95" hidden="1" customHeight="1" x14ac:dyDescent="0.25"/>
    <row r="297" ht="0.95" hidden="1" customHeight="1" x14ac:dyDescent="0.25"/>
    <row r="298" ht="0.95" hidden="1" customHeight="1" x14ac:dyDescent="0.25"/>
    <row r="299" ht="0.95" hidden="1" customHeight="1" x14ac:dyDescent="0.25"/>
    <row r="300" ht="0.95" hidden="1" customHeight="1" x14ac:dyDescent="0.25"/>
    <row r="301" ht="0.95" hidden="1" customHeight="1" x14ac:dyDescent="0.25"/>
    <row r="302" ht="0.95" hidden="1" customHeight="1" x14ac:dyDescent="0.25"/>
    <row r="303" ht="0.95" hidden="1" customHeight="1" x14ac:dyDescent="0.25"/>
    <row r="304" ht="0.95" hidden="1" customHeight="1" x14ac:dyDescent="0.25"/>
    <row r="305" ht="0.95" hidden="1" customHeight="1" x14ac:dyDescent="0.25"/>
    <row r="306" ht="0.95" hidden="1" customHeight="1" x14ac:dyDescent="0.25"/>
    <row r="307" ht="0.95" hidden="1" customHeight="1" x14ac:dyDescent="0.25"/>
    <row r="308" ht="0.95" hidden="1" customHeight="1" x14ac:dyDescent="0.25"/>
    <row r="309" ht="0.95" hidden="1" customHeight="1" x14ac:dyDescent="0.25"/>
    <row r="310" ht="0.95" hidden="1" customHeight="1" x14ac:dyDescent="0.25"/>
    <row r="311" ht="0.95" hidden="1" customHeight="1" x14ac:dyDescent="0.25"/>
    <row r="312" ht="0.95" hidden="1" customHeight="1" x14ac:dyDescent="0.25"/>
    <row r="313" ht="0.95" hidden="1" customHeight="1" x14ac:dyDescent="0.25"/>
    <row r="314" ht="0.95" hidden="1" customHeight="1" x14ac:dyDescent="0.25"/>
    <row r="315" ht="0.95" hidden="1" customHeight="1" x14ac:dyDescent="0.25"/>
    <row r="316" ht="0.95" hidden="1" customHeight="1" x14ac:dyDescent="0.25"/>
    <row r="317" ht="0.95" hidden="1" customHeight="1" x14ac:dyDescent="0.25"/>
    <row r="318" ht="0.95" hidden="1" customHeight="1" x14ac:dyDescent="0.25"/>
    <row r="319" ht="0.95" hidden="1" customHeight="1" x14ac:dyDescent="0.25"/>
    <row r="320" ht="0.95" hidden="1" customHeight="1" x14ac:dyDescent="0.25"/>
    <row r="321" ht="0.95" hidden="1" customHeight="1" x14ac:dyDescent="0.25"/>
    <row r="322" ht="0.95" hidden="1" customHeight="1" x14ac:dyDescent="0.25"/>
    <row r="323" ht="0.95" hidden="1" customHeight="1" x14ac:dyDescent="0.25"/>
    <row r="324" ht="0.95" hidden="1" customHeight="1" x14ac:dyDescent="0.25"/>
    <row r="325" ht="0.95" hidden="1" customHeight="1" x14ac:dyDescent="0.25"/>
    <row r="326" ht="0.95" hidden="1" customHeight="1" x14ac:dyDescent="0.25"/>
    <row r="327" ht="0.95" hidden="1" customHeight="1" x14ac:dyDescent="0.25"/>
    <row r="328" ht="0.95" hidden="1" customHeight="1" x14ac:dyDescent="0.25"/>
    <row r="329" ht="0.95" hidden="1" customHeight="1" x14ac:dyDescent="0.25"/>
    <row r="330" ht="0.95" hidden="1" customHeight="1" x14ac:dyDescent="0.25"/>
    <row r="331" ht="0.95" hidden="1" customHeight="1" x14ac:dyDescent="0.25"/>
    <row r="332" ht="0.95" hidden="1" customHeight="1" x14ac:dyDescent="0.25"/>
    <row r="333" ht="0.95" hidden="1" customHeight="1" x14ac:dyDescent="0.25"/>
    <row r="334" ht="0.95" hidden="1" customHeight="1" x14ac:dyDescent="0.25"/>
    <row r="335" ht="0.95" hidden="1" customHeight="1" x14ac:dyDescent="0.25"/>
    <row r="336" ht="0.95" hidden="1" customHeight="1" x14ac:dyDescent="0.25"/>
    <row r="337" ht="0.95" hidden="1" customHeight="1" x14ac:dyDescent="0.25"/>
    <row r="338" ht="0.95" hidden="1" customHeight="1" x14ac:dyDescent="0.25"/>
    <row r="339" ht="0.95" hidden="1" customHeight="1" x14ac:dyDescent="0.25"/>
    <row r="340" ht="0.95" hidden="1" customHeight="1" x14ac:dyDescent="0.25"/>
    <row r="341" ht="0.95" hidden="1" customHeight="1" x14ac:dyDescent="0.25"/>
    <row r="342" ht="0.95" hidden="1" customHeight="1" x14ac:dyDescent="0.25"/>
    <row r="343" ht="0.95" hidden="1" customHeight="1" x14ac:dyDescent="0.25"/>
    <row r="344" ht="0.95" hidden="1" customHeight="1" x14ac:dyDescent="0.25"/>
    <row r="345" ht="0.95" hidden="1" customHeight="1" x14ac:dyDescent="0.25"/>
    <row r="346" ht="0.95" hidden="1" customHeight="1" x14ac:dyDescent="0.25"/>
    <row r="347" ht="0.95" hidden="1" customHeight="1" x14ac:dyDescent="0.25"/>
    <row r="348" ht="0.95" hidden="1" customHeight="1" x14ac:dyDescent="0.25"/>
    <row r="349" ht="0.95" hidden="1" customHeight="1" x14ac:dyDescent="0.25"/>
    <row r="350" ht="0.95" hidden="1" customHeight="1" x14ac:dyDescent="0.25"/>
    <row r="351" ht="0.95" hidden="1" customHeight="1" x14ac:dyDescent="0.25"/>
    <row r="352" ht="0.95" hidden="1" customHeight="1" x14ac:dyDescent="0.25"/>
    <row r="353" ht="0.95" hidden="1" customHeight="1" x14ac:dyDescent="0.25"/>
    <row r="354" ht="0.95" hidden="1" customHeight="1" x14ac:dyDescent="0.25"/>
    <row r="355" ht="0.95" hidden="1" customHeight="1" x14ac:dyDescent="0.25"/>
    <row r="356" ht="0.95" hidden="1" customHeight="1" x14ac:dyDescent="0.25"/>
    <row r="357" ht="0.95" hidden="1" customHeight="1" x14ac:dyDescent="0.25"/>
    <row r="358" ht="0.95" hidden="1" customHeight="1" x14ac:dyDescent="0.25"/>
    <row r="359" ht="0.95" hidden="1" customHeight="1" x14ac:dyDescent="0.25"/>
    <row r="360" ht="0.95" hidden="1" customHeight="1" x14ac:dyDescent="0.25"/>
    <row r="361" ht="0.95" hidden="1" customHeight="1" x14ac:dyDescent="0.25"/>
    <row r="362" ht="0.95" hidden="1" customHeight="1" x14ac:dyDescent="0.25"/>
    <row r="363" ht="0.95" hidden="1" customHeight="1" x14ac:dyDescent="0.25"/>
    <row r="364" ht="0.95" hidden="1" customHeight="1" x14ac:dyDescent="0.25"/>
    <row r="365" ht="0.95" hidden="1" customHeight="1" x14ac:dyDescent="0.25"/>
    <row r="366" ht="0.95" hidden="1" customHeight="1" x14ac:dyDescent="0.25"/>
    <row r="367" ht="0.95" hidden="1" customHeight="1" x14ac:dyDescent="0.25"/>
    <row r="368" ht="0.95" hidden="1" customHeight="1" x14ac:dyDescent="0.25"/>
    <row r="369" ht="0.95" hidden="1" customHeight="1" x14ac:dyDescent="0.25"/>
    <row r="370" ht="0.95" hidden="1" customHeight="1" x14ac:dyDescent="0.25"/>
    <row r="371" ht="0.95" hidden="1" customHeight="1" x14ac:dyDescent="0.25"/>
    <row r="372" ht="0.95" hidden="1" customHeight="1" x14ac:dyDescent="0.25"/>
    <row r="373" ht="0.95" hidden="1" customHeight="1" x14ac:dyDescent="0.25"/>
    <row r="374" ht="0.95" hidden="1" customHeight="1" x14ac:dyDescent="0.25"/>
    <row r="375" ht="0.95" hidden="1" customHeight="1" x14ac:dyDescent="0.25"/>
    <row r="376" ht="0.95" hidden="1" customHeight="1" x14ac:dyDescent="0.25"/>
    <row r="377" ht="0.95" hidden="1" customHeight="1" x14ac:dyDescent="0.25"/>
    <row r="378" ht="0.95" hidden="1" customHeight="1" x14ac:dyDescent="0.25"/>
    <row r="379" ht="0.95" hidden="1" customHeight="1" x14ac:dyDescent="0.25"/>
    <row r="380" ht="0.95" hidden="1" customHeight="1" x14ac:dyDescent="0.25"/>
    <row r="381" ht="0.95" hidden="1" customHeight="1" x14ac:dyDescent="0.25"/>
    <row r="382" ht="0.95" hidden="1" customHeight="1" x14ac:dyDescent="0.25"/>
    <row r="383" ht="0.95" hidden="1" customHeight="1" x14ac:dyDescent="0.25"/>
    <row r="384" ht="0.95" hidden="1" customHeight="1" x14ac:dyDescent="0.25"/>
    <row r="385" ht="0.95" hidden="1" customHeight="1" x14ac:dyDescent="0.25"/>
    <row r="386" ht="0.95" hidden="1" customHeight="1" x14ac:dyDescent="0.25"/>
    <row r="387" ht="0.95" hidden="1" customHeight="1" x14ac:dyDescent="0.25"/>
    <row r="388" ht="0.95" hidden="1" customHeight="1" x14ac:dyDescent="0.25"/>
    <row r="389" ht="0.95" hidden="1" customHeight="1" x14ac:dyDescent="0.25"/>
    <row r="390" ht="0.95" hidden="1" customHeight="1" x14ac:dyDescent="0.25"/>
    <row r="391" ht="0.95" hidden="1" customHeight="1" x14ac:dyDescent="0.25"/>
    <row r="392" ht="0.95" hidden="1" customHeight="1" x14ac:dyDescent="0.25"/>
    <row r="393" ht="0.95" hidden="1" customHeight="1" x14ac:dyDescent="0.25"/>
    <row r="394" ht="0.95" hidden="1" customHeight="1" x14ac:dyDescent="0.25"/>
    <row r="395" ht="0.95" hidden="1" customHeight="1" x14ac:dyDescent="0.25"/>
    <row r="396" ht="0.95" hidden="1" customHeight="1" x14ac:dyDescent="0.25"/>
    <row r="397" ht="0.95" hidden="1" customHeight="1" x14ac:dyDescent="0.25"/>
    <row r="398" ht="0.95" hidden="1" customHeight="1" x14ac:dyDescent="0.25"/>
    <row r="399" ht="0.95" hidden="1" customHeight="1" x14ac:dyDescent="0.25"/>
    <row r="400" ht="0.95" hidden="1" customHeight="1" x14ac:dyDescent="0.25"/>
    <row r="401" ht="0.95" hidden="1" customHeight="1" x14ac:dyDescent="0.25"/>
    <row r="402" ht="0.95" hidden="1" customHeight="1" x14ac:dyDescent="0.25"/>
    <row r="403" ht="0.95" hidden="1" customHeight="1" x14ac:dyDescent="0.25"/>
    <row r="404" ht="0.95" hidden="1" customHeight="1" x14ac:dyDescent="0.25"/>
    <row r="405" ht="0.95" hidden="1" customHeight="1" x14ac:dyDescent="0.25"/>
    <row r="406" ht="0.95" hidden="1" customHeight="1" x14ac:dyDescent="0.25"/>
    <row r="407" ht="0.95" hidden="1" customHeight="1" x14ac:dyDescent="0.25"/>
    <row r="408" ht="0.95" hidden="1" customHeight="1" x14ac:dyDescent="0.25"/>
    <row r="409" ht="0.95" hidden="1" customHeight="1" x14ac:dyDescent="0.25"/>
    <row r="410" ht="0.95" hidden="1" customHeight="1" x14ac:dyDescent="0.25"/>
    <row r="411" ht="0.95" hidden="1" customHeight="1" x14ac:dyDescent="0.25"/>
    <row r="412" ht="0.95" hidden="1" customHeight="1" x14ac:dyDescent="0.25"/>
    <row r="413" ht="0.95" hidden="1" customHeight="1" x14ac:dyDescent="0.25"/>
    <row r="414" ht="0.95" hidden="1" customHeight="1" x14ac:dyDescent="0.25"/>
    <row r="415" ht="0.95" hidden="1" customHeight="1" x14ac:dyDescent="0.25"/>
    <row r="416" ht="0.95" hidden="1" customHeight="1" x14ac:dyDescent="0.25"/>
    <row r="417" ht="0.95" hidden="1" customHeight="1" x14ac:dyDescent="0.25"/>
    <row r="418" ht="0.95" hidden="1" customHeight="1" x14ac:dyDescent="0.25"/>
    <row r="419" ht="0.95" hidden="1" customHeight="1" x14ac:dyDescent="0.25"/>
    <row r="420" ht="0.95" hidden="1" customHeight="1" x14ac:dyDescent="0.25"/>
    <row r="421" ht="0.95" hidden="1" customHeight="1" x14ac:dyDescent="0.25"/>
    <row r="422" ht="0.95" hidden="1" customHeight="1" x14ac:dyDescent="0.25"/>
    <row r="423" ht="0.95" hidden="1" customHeight="1" x14ac:dyDescent="0.25"/>
    <row r="424" ht="0.95" hidden="1" customHeight="1" x14ac:dyDescent="0.25"/>
    <row r="425" ht="0.95" hidden="1" customHeight="1" x14ac:dyDescent="0.25"/>
    <row r="426" ht="0.95" hidden="1" customHeight="1" x14ac:dyDescent="0.25"/>
    <row r="427" ht="0.95" hidden="1" customHeight="1" x14ac:dyDescent="0.25"/>
    <row r="428" ht="0.95" hidden="1" customHeight="1" x14ac:dyDescent="0.25"/>
    <row r="429" ht="0.95" hidden="1" customHeight="1" x14ac:dyDescent="0.25"/>
    <row r="430" ht="0.95" hidden="1" customHeight="1" x14ac:dyDescent="0.25"/>
    <row r="431" ht="0.95" hidden="1" customHeight="1" x14ac:dyDescent="0.25"/>
    <row r="432" ht="0.95" hidden="1" customHeight="1" x14ac:dyDescent="0.25"/>
    <row r="433" ht="0.95" hidden="1" customHeight="1" x14ac:dyDescent="0.25"/>
    <row r="434" ht="0.95" hidden="1" customHeight="1" x14ac:dyDescent="0.25"/>
    <row r="435" ht="0.95" hidden="1" customHeight="1" x14ac:dyDescent="0.25"/>
    <row r="436" ht="0.95" hidden="1" customHeight="1" x14ac:dyDescent="0.25"/>
    <row r="437" ht="0.95" hidden="1" customHeight="1" x14ac:dyDescent="0.25"/>
    <row r="438" ht="0.95" hidden="1" customHeight="1" x14ac:dyDescent="0.25"/>
    <row r="439" ht="0.95" hidden="1" customHeight="1" x14ac:dyDescent="0.25"/>
    <row r="440" ht="0.95" hidden="1" customHeight="1" x14ac:dyDescent="0.25"/>
    <row r="441" ht="0.95" hidden="1" customHeight="1" x14ac:dyDescent="0.25"/>
    <row r="442" ht="0.95" hidden="1" customHeight="1" x14ac:dyDescent="0.25"/>
    <row r="443" ht="0.95" hidden="1" customHeight="1" x14ac:dyDescent="0.25"/>
    <row r="444" ht="0.95" hidden="1" customHeight="1" x14ac:dyDescent="0.25"/>
    <row r="445" ht="0.95" hidden="1" customHeight="1" x14ac:dyDescent="0.25"/>
    <row r="446" ht="0.95" hidden="1" customHeight="1" x14ac:dyDescent="0.25"/>
    <row r="447" ht="0.95" hidden="1" customHeight="1" x14ac:dyDescent="0.25"/>
    <row r="448" ht="0.95" hidden="1" customHeight="1" x14ac:dyDescent="0.25"/>
    <row r="449" ht="0.95" hidden="1" customHeight="1" x14ac:dyDescent="0.25"/>
    <row r="450" ht="0.95" hidden="1" customHeight="1" x14ac:dyDescent="0.25"/>
    <row r="451" ht="0.95" hidden="1" customHeight="1" x14ac:dyDescent="0.25"/>
    <row r="452" ht="0.95" hidden="1" customHeight="1" x14ac:dyDescent="0.25"/>
    <row r="453" ht="0.95" hidden="1" customHeight="1" x14ac:dyDescent="0.25"/>
    <row r="454" ht="0.95" hidden="1" customHeight="1" x14ac:dyDescent="0.25"/>
    <row r="455" ht="0.95" hidden="1" customHeight="1" x14ac:dyDescent="0.25"/>
    <row r="456" ht="0.95" hidden="1" customHeight="1" x14ac:dyDescent="0.25"/>
    <row r="457" ht="0.95" hidden="1" customHeight="1" x14ac:dyDescent="0.25"/>
    <row r="458" ht="0.95" hidden="1" customHeight="1" x14ac:dyDescent="0.25"/>
    <row r="459" ht="0.95" hidden="1" customHeight="1" x14ac:dyDescent="0.25"/>
    <row r="460" ht="0.95" hidden="1" customHeight="1" x14ac:dyDescent="0.25"/>
    <row r="461" ht="0.95" hidden="1" customHeight="1" x14ac:dyDescent="0.25"/>
    <row r="462" ht="0.95" hidden="1" customHeight="1" x14ac:dyDescent="0.25"/>
    <row r="463" ht="0.95" hidden="1" customHeight="1" x14ac:dyDescent="0.25"/>
    <row r="464" ht="0.95" hidden="1" customHeight="1" x14ac:dyDescent="0.25"/>
    <row r="465" ht="0.95" hidden="1" customHeight="1" x14ac:dyDescent="0.25"/>
    <row r="466" ht="0.95" hidden="1" customHeight="1" x14ac:dyDescent="0.25"/>
    <row r="467" ht="0.95" hidden="1" customHeight="1" x14ac:dyDescent="0.25"/>
    <row r="468" ht="0.95" hidden="1" customHeight="1" x14ac:dyDescent="0.25"/>
    <row r="469" ht="0.95" hidden="1" customHeight="1" x14ac:dyDescent="0.25"/>
    <row r="470" ht="0.95" hidden="1" customHeight="1" x14ac:dyDescent="0.25"/>
    <row r="471" ht="0.95" hidden="1" customHeight="1" x14ac:dyDescent="0.25"/>
    <row r="472" ht="0.95" hidden="1" customHeight="1" x14ac:dyDescent="0.25"/>
    <row r="473" ht="0.95" hidden="1" customHeight="1" x14ac:dyDescent="0.25"/>
    <row r="474" ht="0.95" hidden="1" customHeight="1" x14ac:dyDescent="0.25"/>
    <row r="475" ht="0.95" hidden="1" customHeight="1" x14ac:dyDescent="0.25"/>
    <row r="476" ht="0.95" hidden="1" customHeight="1" x14ac:dyDescent="0.25"/>
    <row r="477" ht="0.95" hidden="1" customHeight="1" x14ac:dyDescent="0.25"/>
    <row r="478" ht="0.95" hidden="1" customHeight="1" x14ac:dyDescent="0.25"/>
    <row r="479" ht="0.95" hidden="1" customHeight="1" x14ac:dyDescent="0.25"/>
    <row r="480" ht="0.95" hidden="1" customHeight="1" x14ac:dyDescent="0.25"/>
    <row r="481" ht="0.95" hidden="1" customHeight="1" x14ac:dyDescent="0.25"/>
    <row r="482" ht="0.95" hidden="1" customHeight="1" x14ac:dyDescent="0.25"/>
    <row r="483" ht="0.95" hidden="1" customHeight="1" x14ac:dyDescent="0.25"/>
    <row r="484" ht="0.95" hidden="1" customHeight="1" x14ac:dyDescent="0.25"/>
    <row r="485" ht="0.95" hidden="1" customHeight="1" x14ac:dyDescent="0.25"/>
    <row r="486" ht="0.95" hidden="1" customHeight="1" x14ac:dyDescent="0.25"/>
    <row r="487" ht="0.95" hidden="1" customHeight="1" x14ac:dyDescent="0.25"/>
    <row r="488" ht="0.95" hidden="1" customHeight="1" x14ac:dyDescent="0.25"/>
    <row r="489" ht="0.95" hidden="1" customHeight="1" x14ac:dyDescent="0.25"/>
    <row r="490" ht="0.95" hidden="1" customHeight="1" x14ac:dyDescent="0.25"/>
    <row r="491" ht="0.95" hidden="1" customHeight="1" x14ac:dyDescent="0.25"/>
    <row r="492" ht="0.95" hidden="1" customHeight="1" x14ac:dyDescent="0.25"/>
    <row r="493" ht="0.95" hidden="1" customHeight="1" x14ac:dyDescent="0.25"/>
    <row r="494" ht="0.95" hidden="1" customHeight="1" x14ac:dyDescent="0.25"/>
    <row r="495" ht="0.95" hidden="1" customHeight="1" x14ac:dyDescent="0.25"/>
    <row r="496" ht="0.95" hidden="1" customHeight="1" x14ac:dyDescent="0.25"/>
    <row r="497" ht="0.95" hidden="1" customHeight="1" x14ac:dyDescent="0.25"/>
    <row r="498" ht="0.95" hidden="1" customHeight="1" x14ac:dyDescent="0.25"/>
    <row r="499" ht="0.95" hidden="1" customHeight="1" x14ac:dyDescent="0.25"/>
    <row r="500" ht="0.95" hidden="1" customHeight="1" x14ac:dyDescent="0.25"/>
    <row r="501" ht="0.95" hidden="1" customHeight="1" x14ac:dyDescent="0.25"/>
    <row r="502" ht="0.95" hidden="1" customHeight="1" x14ac:dyDescent="0.25"/>
    <row r="503" ht="0.95" hidden="1" customHeight="1" x14ac:dyDescent="0.25"/>
    <row r="504" ht="0.95" hidden="1" customHeight="1" x14ac:dyDescent="0.25"/>
    <row r="505" ht="0.95" hidden="1" customHeight="1" x14ac:dyDescent="0.25"/>
    <row r="506" ht="0.95" hidden="1" customHeight="1" x14ac:dyDescent="0.25"/>
    <row r="507" ht="0.95" hidden="1" customHeight="1" x14ac:dyDescent="0.25"/>
    <row r="508" ht="0.95" hidden="1" customHeight="1" x14ac:dyDescent="0.25"/>
    <row r="509" ht="0.95" hidden="1" customHeight="1" x14ac:dyDescent="0.25"/>
    <row r="510" ht="0.95" hidden="1" customHeight="1" x14ac:dyDescent="0.25"/>
    <row r="511" ht="0.95" hidden="1" customHeight="1" x14ac:dyDescent="0.25"/>
    <row r="512" ht="0.95" hidden="1" customHeight="1" x14ac:dyDescent="0.25"/>
    <row r="513" ht="0.95" hidden="1" customHeight="1" x14ac:dyDescent="0.25"/>
    <row r="514" ht="0.95" hidden="1" customHeight="1" x14ac:dyDescent="0.25"/>
    <row r="515" ht="0.95" hidden="1" customHeight="1" x14ac:dyDescent="0.25"/>
    <row r="516" ht="0.95" hidden="1" customHeight="1" x14ac:dyDescent="0.25"/>
    <row r="517" ht="0.95" hidden="1" customHeight="1" x14ac:dyDescent="0.25"/>
    <row r="518" ht="0.95" hidden="1" customHeight="1" x14ac:dyDescent="0.25"/>
    <row r="519" ht="0.95" hidden="1" customHeight="1" x14ac:dyDescent="0.25"/>
    <row r="520" ht="0.95" hidden="1" customHeight="1" x14ac:dyDescent="0.25"/>
    <row r="521" ht="0.95" hidden="1" customHeight="1" x14ac:dyDescent="0.25"/>
    <row r="522" ht="0.95" hidden="1" customHeight="1" x14ac:dyDescent="0.25"/>
    <row r="523" ht="0.95" hidden="1" customHeight="1" x14ac:dyDescent="0.25"/>
    <row r="524" ht="0.95" hidden="1" customHeight="1" x14ac:dyDescent="0.25"/>
    <row r="525" ht="0.95" hidden="1" customHeight="1" x14ac:dyDescent="0.25"/>
    <row r="526" ht="0.95" hidden="1" customHeight="1" x14ac:dyDescent="0.25"/>
    <row r="527" ht="0.95" hidden="1" customHeight="1" x14ac:dyDescent="0.25"/>
    <row r="528" ht="0.95" hidden="1" customHeight="1" x14ac:dyDescent="0.25"/>
    <row r="529" ht="0.95" hidden="1" customHeight="1" x14ac:dyDescent="0.25"/>
    <row r="530" ht="0.95" hidden="1" customHeight="1" x14ac:dyDescent="0.25"/>
    <row r="531" ht="0.95" hidden="1" customHeight="1" x14ac:dyDescent="0.25"/>
    <row r="532" ht="0.95" hidden="1" customHeight="1" x14ac:dyDescent="0.25"/>
    <row r="533" ht="0.95" hidden="1" customHeight="1" x14ac:dyDescent="0.25"/>
    <row r="534" ht="0.95" hidden="1" customHeight="1" x14ac:dyDescent="0.25"/>
    <row r="535" ht="0.95" hidden="1" customHeight="1" x14ac:dyDescent="0.25"/>
    <row r="536" ht="0.95" hidden="1" customHeight="1" x14ac:dyDescent="0.25"/>
    <row r="537" ht="0.95" hidden="1" customHeight="1" x14ac:dyDescent="0.25"/>
    <row r="538" ht="0.95" hidden="1" customHeight="1" x14ac:dyDescent="0.25"/>
    <row r="539" ht="0.95" hidden="1" customHeight="1" x14ac:dyDescent="0.25"/>
    <row r="540" ht="0.95" hidden="1" customHeight="1" x14ac:dyDescent="0.25"/>
    <row r="541" ht="0.95" hidden="1" customHeight="1" x14ac:dyDescent="0.25"/>
    <row r="542" ht="0.95" hidden="1" customHeight="1" x14ac:dyDescent="0.25"/>
    <row r="543" ht="0.95" hidden="1" customHeight="1" x14ac:dyDescent="0.25"/>
    <row r="544" ht="0.95" hidden="1" customHeight="1" x14ac:dyDescent="0.25"/>
    <row r="545" ht="0.95" hidden="1" customHeight="1" x14ac:dyDescent="0.25"/>
    <row r="546" ht="0.95" hidden="1" customHeight="1" x14ac:dyDescent="0.25"/>
    <row r="547" ht="0.95" hidden="1" customHeight="1" x14ac:dyDescent="0.25"/>
    <row r="548" ht="0.95" hidden="1" customHeight="1" x14ac:dyDescent="0.25"/>
    <row r="549" ht="0.95" hidden="1" customHeight="1" x14ac:dyDescent="0.25"/>
    <row r="550" ht="0.95" hidden="1" customHeight="1" x14ac:dyDescent="0.25"/>
    <row r="551" ht="0.95" hidden="1" customHeight="1" x14ac:dyDescent="0.25"/>
    <row r="552" ht="0.95" hidden="1" customHeight="1" x14ac:dyDescent="0.25"/>
    <row r="553" ht="0.95" hidden="1" customHeight="1" x14ac:dyDescent="0.25"/>
    <row r="554" ht="0.95" hidden="1" customHeight="1" x14ac:dyDescent="0.25"/>
    <row r="555" ht="0.95" hidden="1" customHeight="1" x14ac:dyDescent="0.25"/>
    <row r="556" ht="0.95" hidden="1" customHeight="1" x14ac:dyDescent="0.25"/>
    <row r="557" ht="0.95" hidden="1" customHeight="1" x14ac:dyDescent="0.25"/>
    <row r="558" ht="0.95" hidden="1" customHeight="1" x14ac:dyDescent="0.25"/>
    <row r="559" ht="0.95" hidden="1" customHeight="1" x14ac:dyDescent="0.25"/>
    <row r="560" ht="0.95" hidden="1" customHeight="1" x14ac:dyDescent="0.25"/>
    <row r="561" ht="0.95" hidden="1" customHeight="1" x14ac:dyDescent="0.25"/>
    <row r="562" ht="0.95" hidden="1" customHeight="1" x14ac:dyDescent="0.25"/>
    <row r="563" ht="0.95" hidden="1" customHeight="1" x14ac:dyDescent="0.25"/>
    <row r="564" ht="0.95" hidden="1" customHeight="1" x14ac:dyDescent="0.25"/>
    <row r="565" ht="0.95" hidden="1" customHeight="1" x14ac:dyDescent="0.25"/>
    <row r="566" ht="0.95" hidden="1" customHeight="1" x14ac:dyDescent="0.25"/>
    <row r="567" ht="0.95" hidden="1" customHeight="1" x14ac:dyDescent="0.25"/>
    <row r="568" ht="0.95" hidden="1" customHeight="1" x14ac:dyDescent="0.25"/>
    <row r="569" ht="0.95" hidden="1" customHeight="1" x14ac:dyDescent="0.25"/>
    <row r="570" ht="0.95" hidden="1" customHeight="1" x14ac:dyDescent="0.25"/>
    <row r="571" ht="0.95" hidden="1" customHeight="1" x14ac:dyDescent="0.25"/>
    <row r="572" ht="0.95" hidden="1" customHeight="1" x14ac:dyDescent="0.25"/>
    <row r="573" ht="0.95" hidden="1" customHeight="1" x14ac:dyDescent="0.25"/>
    <row r="574" ht="0.95" hidden="1" customHeight="1" x14ac:dyDescent="0.25"/>
    <row r="575" ht="0.95" hidden="1" customHeight="1" x14ac:dyDescent="0.25"/>
    <row r="576" ht="0.95" hidden="1" customHeight="1" x14ac:dyDescent="0.25"/>
    <row r="577" ht="0.95" hidden="1" customHeight="1" x14ac:dyDescent="0.25"/>
    <row r="578" ht="0.95" hidden="1" customHeight="1" x14ac:dyDescent="0.25"/>
    <row r="579" ht="0.95" hidden="1" customHeight="1" x14ac:dyDescent="0.25"/>
    <row r="580" ht="0.95" hidden="1" customHeight="1" x14ac:dyDescent="0.25"/>
    <row r="581" ht="0.95" hidden="1" customHeight="1" x14ac:dyDescent="0.25"/>
    <row r="582" ht="0.95" hidden="1" customHeight="1" x14ac:dyDescent="0.25"/>
    <row r="583" ht="0.95" hidden="1" customHeight="1" x14ac:dyDescent="0.25"/>
    <row r="584" ht="0.95" hidden="1" customHeight="1" x14ac:dyDescent="0.25"/>
    <row r="585" ht="0.95" hidden="1" customHeight="1" x14ac:dyDescent="0.25"/>
    <row r="586" ht="0.95" hidden="1" customHeight="1" x14ac:dyDescent="0.25"/>
    <row r="587" ht="0.95" hidden="1" customHeight="1" x14ac:dyDescent="0.25"/>
    <row r="588" ht="0.95" hidden="1" customHeight="1" x14ac:dyDescent="0.25"/>
    <row r="589" ht="0.95" hidden="1" customHeight="1" x14ac:dyDescent="0.25"/>
    <row r="590" ht="0.95" hidden="1" customHeight="1" x14ac:dyDescent="0.25"/>
    <row r="591" ht="0.95" hidden="1" customHeight="1" x14ac:dyDescent="0.25"/>
    <row r="592" ht="0.95" hidden="1" customHeight="1" x14ac:dyDescent="0.25"/>
    <row r="593" ht="0.95" hidden="1" customHeight="1" x14ac:dyDescent="0.25"/>
    <row r="594" ht="0.95" hidden="1" customHeight="1" x14ac:dyDescent="0.25"/>
    <row r="595" ht="0.95" hidden="1" customHeight="1" x14ac:dyDescent="0.25"/>
    <row r="596" ht="0.95" hidden="1" customHeight="1" x14ac:dyDescent="0.25"/>
    <row r="597" ht="0.95" hidden="1" customHeight="1" x14ac:dyDescent="0.25"/>
    <row r="598" ht="0.95" hidden="1" customHeight="1" x14ac:dyDescent="0.25"/>
    <row r="599" ht="0.95" hidden="1" customHeight="1" x14ac:dyDescent="0.25"/>
    <row r="600" ht="0.95" hidden="1" customHeight="1" x14ac:dyDescent="0.25"/>
    <row r="601" ht="0.95" hidden="1" customHeight="1" x14ac:dyDescent="0.25"/>
    <row r="602" ht="0.95" hidden="1" customHeight="1" x14ac:dyDescent="0.25"/>
    <row r="603" ht="0.95" hidden="1" customHeight="1" x14ac:dyDescent="0.25"/>
    <row r="604" ht="0.95" hidden="1" customHeight="1" x14ac:dyDescent="0.25"/>
    <row r="605" ht="0.95" hidden="1" customHeight="1" x14ac:dyDescent="0.25"/>
    <row r="606" ht="0.95" hidden="1" customHeight="1" x14ac:dyDescent="0.25"/>
    <row r="607" ht="0.95" hidden="1" customHeight="1" x14ac:dyDescent="0.25"/>
    <row r="608" ht="0.95" hidden="1" customHeight="1" x14ac:dyDescent="0.25"/>
    <row r="609" ht="0.95" hidden="1" customHeight="1" x14ac:dyDescent="0.25"/>
    <row r="610" ht="0.95" hidden="1" customHeight="1" x14ac:dyDescent="0.25"/>
    <row r="611" ht="0.95" hidden="1" customHeight="1" x14ac:dyDescent="0.25"/>
    <row r="612" ht="0.95" hidden="1" customHeight="1" x14ac:dyDescent="0.25"/>
    <row r="613" ht="0.95" hidden="1" customHeight="1" x14ac:dyDescent="0.25"/>
    <row r="614" ht="0.95" hidden="1" customHeight="1" x14ac:dyDescent="0.25"/>
    <row r="615" ht="0.95" hidden="1" customHeight="1" x14ac:dyDescent="0.25"/>
    <row r="616" ht="0.95" hidden="1" customHeight="1" x14ac:dyDescent="0.25"/>
    <row r="617" ht="0.95" hidden="1" customHeight="1" x14ac:dyDescent="0.25"/>
    <row r="618" ht="0.95" hidden="1" customHeight="1" x14ac:dyDescent="0.25"/>
    <row r="619" ht="0.95" hidden="1" customHeight="1" x14ac:dyDescent="0.25"/>
    <row r="620" ht="0.95" hidden="1" customHeight="1" x14ac:dyDescent="0.25"/>
    <row r="621" ht="0.95" hidden="1" customHeight="1" x14ac:dyDescent="0.25"/>
    <row r="622" ht="0.95" hidden="1" customHeight="1" x14ac:dyDescent="0.25"/>
    <row r="623" ht="0.95" hidden="1" customHeight="1" x14ac:dyDescent="0.25"/>
    <row r="624" ht="0.95" hidden="1" customHeight="1" x14ac:dyDescent="0.25"/>
    <row r="625" ht="0.95" hidden="1" customHeight="1" x14ac:dyDescent="0.25"/>
    <row r="626" ht="0.95" hidden="1" customHeight="1" x14ac:dyDescent="0.25"/>
    <row r="627" ht="0.95" hidden="1" customHeight="1" x14ac:dyDescent="0.25"/>
    <row r="628" ht="0.95" hidden="1" customHeight="1" x14ac:dyDescent="0.25"/>
    <row r="629" ht="0.95" hidden="1" customHeight="1" x14ac:dyDescent="0.25"/>
    <row r="630" ht="0.95" hidden="1" customHeight="1" x14ac:dyDescent="0.25"/>
    <row r="631" ht="0.95" hidden="1" customHeight="1" x14ac:dyDescent="0.25"/>
    <row r="632" ht="0.95" hidden="1" customHeight="1" x14ac:dyDescent="0.25"/>
    <row r="633" ht="0.95" hidden="1" customHeight="1" x14ac:dyDescent="0.25"/>
    <row r="634" ht="0.95" hidden="1" customHeight="1" x14ac:dyDescent="0.25"/>
    <row r="635" ht="0.95" hidden="1" customHeight="1" x14ac:dyDescent="0.25"/>
    <row r="636" ht="0.95" hidden="1" customHeight="1" x14ac:dyDescent="0.25"/>
    <row r="637" ht="0.95" hidden="1" customHeight="1" x14ac:dyDescent="0.25"/>
    <row r="638" ht="0.95" hidden="1" customHeight="1" x14ac:dyDescent="0.25"/>
    <row r="639" ht="0.95" hidden="1" customHeight="1" x14ac:dyDescent="0.25"/>
    <row r="640" ht="0.95" hidden="1" customHeight="1" x14ac:dyDescent="0.25"/>
    <row r="641" ht="0.95" hidden="1" customHeight="1" x14ac:dyDescent="0.25"/>
    <row r="642" ht="0.95" hidden="1" customHeight="1" x14ac:dyDescent="0.25"/>
    <row r="643" ht="0.95" hidden="1" customHeight="1" x14ac:dyDescent="0.25"/>
    <row r="644" ht="0.95" hidden="1" customHeight="1" x14ac:dyDescent="0.25"/>
    <row r="645" ht="0.95" hidden="1" customHeight="1" x14ac:dyDescent="0.25"/>
    <row r="646" ht="0.95" hidden="1" customHeight="1" x14ac:dyDescent="0.25"/>
    <row r="647" ht="0.95" hidden="1" customHeight="1" x14ac:dyDescent="0.25"/>
    <row r="648" ht="0.95" hidden="1" customHeight="1" x14ac:dyDescent="0.25"/>
    <row r="649" ht="0.95" hidden="1" customHeight="1" x14ac:dyDescent="0.25"/>
    <row r="650" ht="0.95" hidden="1" customHeight="1" x14ac:dyDescent="0.25"/>
    <row r="651" ht="0.95" hidden="1" customHeight="1" x14ac:dyDescent="0.25"/>
    <row r="652" ht="0.95" hidden="1" customHeight="1" x14ac:dyDescent="0.25"/>
    <row r="653" ht="0.95" hidden="1" customHeight="1" x14ac:dyDescent="0.25"/>
    <row r="654" ht="0.95" hidden="1" customHeight="1" x14ac:dyDescent="0.25"/>
    <row r="655" ht="0.95" hidden="1" customHeight="1" x14ac:dyDescent="0.25"/>
    <row r="656" ht="0.95" hidden="1" customHeight="1" x14ac:dyDescent="0.25"/>
    <row r="657" ht="0.95" hidden="1" customHeight="1" x14ac:dyDescent="0.25"/>
    <row r="658" ht="0.95" hidden="1" customHeight="1" x14ac:dyDescent="0.25"/>
    <row r="659" ht="0.95" hidden="1" customHeight="1" x14ac:dyDescent="0.25"/>
    <row r="660" ht="0.95" hidden="1" customHeight="1" x14ac:dyDescent="0.25"/>
    <row r="661" ht="0.95" hidden="1" customHeight="1" x14ac:dyDescent="0.25"/>
    <row r="662" ht="0.95" hidden="1" customHeight="1" x14ac:dyDescent="0.25"/>
    <row r="663" ht="0.95" hidden="1" customHeight="1" x14ac:dyDescent="0.25"/>
    <row r="664" ht="0.95" hidden="1" customHeight="1" x14ac:dyDescent="0.25"/>
    <row r="665" ht="0.95" hidden="1" customHeight="1" x14ac:dyDescent="0.25"/>
    <row r="666" ht="0.95" hidden="1" customHeight="1" x14ac:dyDescent="0.25"/>
    <row r="667" ht="0.95" hidden="1" customHeight="1" x14ac:dyDescent="0.25"/>
    <row r="668" ht="0.95" hidden="1" customHeight="1" x14ac:dyDescent="0.25"/>
    <row r="669" ht="0.95" hidden="1" customHeight="1" x14ac:dyDescent="0.25"/>
    <row r="670" ht="0.95" hidden="1" customHeight="1" x14ac:dyDescent="0.25"/>
    <row r="671" ht="0.95" hidden="1" customHeight="1" x14ac:dyDescent="0.25"/>
    <row r="672" ht="0.95" hidden="1" customHeight="1" x14ac:dyDescent="0.25"/>
    <row r="673" ht="0.95" hidden="1" customHeight="1" x14ac:dyDescent="0.25"/>
    <row r="674" ht="0.95" hidden="1" customHeight="1" x14ac:dyDescent="0.25"/>
    <row r="675" ht="0.95" hidden="1" customHeight="1" x14ac:dyDescent="0.25"/>
    <row r="676" ht="0.95" hidden="1" customHeight="1" x14ac:dyDescent="0.25"/>
    <row r="677" ht="0.95" hidden="1" customHeight="1" x14ac:dyDescent="0.25"/>
    <row r="678" ht="0.95" hidden="1" customHeight="1" x14ac:dyDescent="0.25"/>
    <row r="679" ht="0.95" hidden="1" customHeight="1" x14ac:dyDescent="0.25"/>
    <row r="680" ht="0.95" hidden="1" customHeight="1" x14ac:dyDescent="0.25"/>
    <row r="681" ht="0.95" hidden="1" customHeight="1" x14ac:dyDescent="0.25"/>
    <row r="682" ht="0.95" hidden="1" customHeight="1" x14ac:dyDescent="0.25"/>
    <row r="683" ht="0.95" hidden="1" customHeight="1" x14ac:dyDescent="0.25"/>
    <row r="684" ht="0.95" hidden="1" customHeight="1" x14ac:dyDescent="0.25"/>
    <row r="685" ht="0.95" hidden="1" customHeight="1" x14ac:dyDescent="0.25"/>
    <row r="686" ht="0.95" hidden="1" customHeight="1" x14ac:dyDescent="0.25"/>
    <row r="687" ht="0.95" hidden="1" customHeight="1" x14ac:dyDescent="0.25"/>
    <row r="688" ht="0.95" hidden="1" customHeight="1" x14ac:dyDescent="0.25"/>
    <row r="689" ht="0.95" hidden="1" customHeight="1" x14ac:dyDescent="0.25"/>
    <row r="690" ht="0.95" hidden="1" customHeight="1" x14ac:dyDescent="0.25"/>
    <row r="691" ht="0.95" hidden="1" customHeight="1" x14ac:dyDescent="0.25"/>
    <row r="692" ht="0.95" hidden="1" customHeight="1" x14ac:dyDescent="0.25"/>
    <row r="693" ht="0.95" hidden="1" customHeight="1" x14ac:dyDescent="0.25"/>
    <row r="694" ht="0.95" hidden="1" customHeight="1" x14ac:dyDescent="0.25"/>
    <row r="695" ht="0.95" hidden="1" customHeight="1" x14ac:dyDescent="0.25"/>
    <row r="696" ht="0.95" hidden="1" customHeight="1" x14ac:dyDescent="0.25"/>
    <row r="697" ht="0.95" hidden="1" customHeight="1" x14ac:dyDescent="0.25"/>
    <row r="698" ht="0.95" hidden="1" customHeight="1" x14ac:dyDescent="0.25"/>
    <row r="699" ht="0.95" hidden="1" customHeight="1" x14ac:dyDescent="0.25"/>
    <row r="700" ht="0.95" hidden="1" customHeight="1" x14ac:dyDescent="0.25"/>
    <row r="701" ht="0.95" hidden="1" customHeight="1" x14ac:dyDescent="0.25"/>
    <row r="702" ht="0.95" hidden="1" customHeight="1" x14ac:dyDescent="0.25"/>
    <row r="703" ht="0.95" hidden="1" customHeight="1" x14ac:dyDescent="0.25"/>
    <row r="704" ht="0.95" hidden="1" customHeight="1" x14ac:dyDescent="0.25"/>
    <row r="705" ht="0.95" hidden="1" customHeight="1" x14ac:dyDescent="0.25"/>
    <row r="706" ht="0.95" hidden="1" customHeight="1" x14ac:dyDescent="0.25"/>
    <row r="707" ht="0.95" hidden="1" customHeight="1" x14ac:dyDescent="0.25"/>
    <row r="708" ht="0.95" hidden="1" customHeight="1" x14ac:dyDescent="0.25"/>
    <row r="709" ht="0.95" hidden="1" customHeight="1" x14ac:dyDescent="0.25"/>
    <row r="710" ht="0.95" hidden="1" customHeight="1" x14ac:dyDescent="0.25"/>
    <row r="711" ht="0.95" hidden="1" customHeight="1" x14ac:dyDescent="0.25"/>
    <row r="712" ht="0.95" hidden="1" customHeight="1" x14ac:dyDescent="0.25"/>
    <row r="713" ht="0.95" hidden="1" customHeight="1" x14ac:dyDescent="0.25"/>
    <row r="714" ht="0.95" hidden="1" customHeight="1" x14ac:dyDescent="0.25"/>
    <row r="715" ht="0.95" hidden="1" customHeight="1" x14ac:dyDescent="0.25"/>
    <row r="716" ht="0.95" hidden="1" customHeight="1" x14ac:dyDescent="0.25"/>
    <row r="717" ht="0.95" hidden="1" customHeight="1" x14ac:dyDescent="0.25"/>
    <row r="718" ht="0.95" hidden="1" customHeight="1" x14ac:dyDescent="0.25"/>
    <row r="719" ht="0.95" hidden="1" customHeight="1" x14ac:dyDescent="0.25"/>
    <row r="720" ht="0.95" hidden="1" customHeight="1" x14ac:dyDescent="0.25"/>
    <row r="721" ht="0.95" hidden="1" customHeight="1" x14ac:dyDescent="0.25"/>
    <row r="722" ht="0.95" hidden="1" customHeight="1" x14ac:dyDescent="0.25"/>
    <row r="723" ht="0.95" hidden="1" customHeight="1" x14ac:dyDescent="0.25"/>
    <row r="724" ht="0.95" hidden="1" customHeight="1" x14ac:dyDescent="0.25"/>
    <row r="725" ht="0.95" hidden="1" customHeight="1" x14ac:dyDescent="0.25"/>
    <row r="726" ht="0.95" hidden="1" customHeight="1" x14ac:dyDescent="0.25"/>
    <row r="727" ht="0.95" hidden="1" customHeight="1" x14ac:dyDescent="0.25"/>
    <row r="728" ht="0.95" hidden="1" customHeight="1" x14ac:dyDescent="0.25"/>
    <row r="729" ht="0.95" hidden="1" customHeight="1" x14ac:dyDescent="0.25"/>
    <row r="730" ht="0.95" hidden="1" customHeight="1" x14ac:dyDescent="0.25"/>
    <row r="731" ht="0.95" hidden="1" customHeight="1" x14ac:dyDescent="0.25"/>
    <row r="732" ht="0.95" hidden="1" customHeight="1" x14ac:dyDescent="0.25"/>
    <row r="733" ht="0.95" hidden="1" customHeight="1" x14ac:dyDescent="0.25"/>
    <row r="734" ht="0.95" hidden="1" customHeight="1" x14ac:dyDescent="0.25"/>
    <row r="735" ht="0.95" hidden="1" customHeight="1" x14ac:dyDescent="0.25"/>
    <row r="736" ht="0.95" hidden="1" customHeight="1" x14ac:dyDescent="0.25"/>
    <row r="737" ht="0.95" hidden="1" customHeight="1" x14ac:dyDescent="0.25"/>
    <row r="738" ht="0.95" hidden="1" customHeight="1" x14ac:dyDescent="0.25"/>
    <row r="739" ht="0.95" hidden="1" customHeight="1" x14ac:dyDescent="0.25"/>
    <row r="740" ht="0.95" hidden="1" customHeight="1" x14ac:dyDescent="0.25"/>
    <row r="741" ht="0.95" hidden="1" customHeight="1" x14ac:dyDescent="0.25"/>
    <row r="742" ht="0.95" hidden="1" customHeight="1" x14ac:dyDescent="0.25"/>
    <row r="743" ht="0.95" hidden="1" customHeight="1" x14ac:dyDescent="0.25"/>
    <row r="744" ht="0.95" hidden="1" customHeight="1" x14ac:dyDescent="0.25"/>
    <row r="745" ht="0.95" hidden="1" customHeight="1" x14ac:dyDescent="0.25"/>
    <row r="746" ht="0.95" hidden="1" customHeight="1" x14ac:dyDescent="0.25"/>
    <row r="747" ht="0.95" hidden="1" customHeight="1" x14ac:dyDescent="0.25"/>
    <row r="748" ht="0.95" hidden="1" customHeight="1" x14ac:dyDescent="0.25"/>
    <row r="749" ht="0.95" hidden="1" customHeight="1" x14ac:dyDescent="0.25"/>
    <row r="750" ht="0.95" hidden="1" customHeight="1" x14ac:dyDescent="0.25"/>
    <row r="751" ht="0.95" hidden="1" customHeight="1" x14ac:dyDescent="0.25"/>
    <row r="752" ht="0.95" hidden="1" customHeight="1" x14ac:dyDescent="0.25"/>
    <row r="753" ht="0.95" hidden="1" customHeight="1" x14ac:dyDescent="0.25"/>
    <row r="754" ht="0.95" hidden="1" customHeight="1" x14ac:dyDescent="0.25"/>
    <row r="755" ht="0.95" hidden="1" customHeight="1" x14ac:dyDescent="0.25"/>
    <row r="756" ht="0.95" hidden="1" customHeight="1" x14ac:dyDescent="0.25"/>
    <row r="757" ht="0.95" hidden="1" customHeight="1" x14ac:dyDescent="0.25"/>
    <row r="758" ht="0.95" hidden="1" customHeight="1" x14ac:dyDescent="0.25"/>
    <row r="759" ht="0.95" hidden="1" customHeight="1" x14ac:dyDescent="0.25"/>
    <row r="760" ht="0.95" hidden="1" customHeight="1" x14ac:dyDescent="0.25"/>
    <row r="761" ht="0.95" hidden="1" customHeight="1" x14ac:dyDescent="0.25"/>
    <row r="762" ht="0.95" hidden="1" customHeight="1" x14ac:dyDescent="0.25"/>
    <row r="763" ht="0.95" hidden="1" customHeight="1" x14ac:dyDescent="0.25"/>
    <row r="764" ht="0.95" hidden="1" customHeight="1" x14ac:dyDescent="0.25"/>
    <row r="765" ht="0.95" hidden="1" customHeight="1" x14ac:dyDescent="0.25"/>
    <row r="766" ht="0.95" hidden="1" customHeight="1" x14ac:dyDescent="0.25"/>
    <row r="767" ht="0.95" hidden="1" customHeight="1" x14ac:dyDescent="0.25"/>
    <row r="768" ht="0.95" hidden="1" customHeight="1" x14ac:dyDescent="0.25"/>
    <row r="769" ht="0.95" hidden="1" customHeight="1" x14ac:dyDescent="0.25"/>
    <row r="770" ht="0.95" hidden="1" customHeight="1" x14ac:dyDescent="0.25"/>
    <row r="771" ht="0.95" hidden="1" customHeight="1" x14ac:dyDescent="0.25"/>
    <row r="772" ht="0.95" hidden="1" customHeight="1" x14ac:dyDescent="0.25"/>
    <row r="773" ht="0.95" hidden="1" customHeight="1" x14ac:dyDescent="0.25"/>
    <row r="774" ht="0.95" hidden="1" customHeight="1" x14ac:dyDescent="0.25"/>
    <row r="775" ht="0.95" hidden="1" customHeight="1" x14ac:dyDescent="0.25"/>
    <row r="776" ht="0.95" hidden="1" customHeight="1" x14ac:dyDescent="0.25"/>
    <row r="777" ht="0.95" hidden="1" customHeight="1" x14ac:dyDescent="0.25"/>
    <row r="778" ht="0.95" hidden="1" customHeight="1" x14ac:dyDescent="0.25"/>
    <row r="779" ht="0.95" hidden="1" customHeight="1" x14ac:dyDescent="0.25"/>
    <row r="780" ht="0.95" hidden="1" customHeight="1" x14ac:dyDescent="0.25"/>
    <row r="781" ht="0.95" hidden="1" customHeight="1" x14ac:dyDescent="0.25"/>
    <row r="782" ht="0.95" hidden="1" customHeight="1" x14ac:dyDescent="0.25"/>
    <row r="783" ht="0.95" hidden="1" customHeight="1" x14ac:dyDescent="0.25"/>
    <row r="784" ht="0.95" hidden="1" customHeight="1" x14ac:dyDescent="0.25"/>
    <row r="785" ht="0.95" hidden="1" customHeight="1" x14ac:dyDescent="0.25"/>
    <row r="786" ht="0.95" hidden="1" customHeight="1" x14ac:dyDescent="0.25"/>
    <row r="787" ht="0.95" hidden="1" customHeight="1" x14ac:dyDescent="0.25"/>
    <row r="788" ht="0.95" hidden="1" customHeight="1" x14ac:dyDescent="0.25"/>
    <row r="789" ht="0.95" hidden="1" customHeight="1" x14ac:dyDescent="0.25"/>
    <row r="790" ht="0.95" hidden="1" customHeight="1" x14ac:dyDescent="0.25"/>
    <row r="791" ht="0.95" hidden="1" customHeight="1" x14ac:dyDescent="0.25"/>
    <row r="792" ht="0.95" hidden="1" customHeight="1" x14ac:dyDescent="0.25"/>
    <row r="793" ht="0.95" hidden="1" customHeight="1" x14ac:dyDescent="0.25"/>
    <row r="794" ht="0.95" hidden="1" customHeight="1" x14ac:dyDescent="0.25"/>
    <row r="795" ht="0.95" hidden="1" customHeight="1" x14ac:dyDescent="0.25"/>
    <row r="796" ht="0.95" hidden="1" customHeight="1" x14ac:dyDescent="0.25"/>
    <row r="797" ht="0.95" hidden="1" customHeight="1" x14ac:dyDescent="0.25"/>
    <row r="798" ht="0.95" hidden="1" customHeight="1" x14ac:dyDescent="0.25"/>
    <row r="799" ht="0.95" hidden="1" customHeight="1" x14ac:dyDescent="0.25"/>
    <row r="800" ht="0.95" hidden="1" customHeight="1" x14ac:dyDescent="0.25"/>
    <row r="801" ht="0.95" hidden="1" customHeight="1" x14ac:dyDescent="0.25"/>
    <row r="802" ht="0.95" hidden="1" customHeight="1" x14ac:dyDescent="0.25"/>
    <row r="803" ht="0.95" hidden="1" customHeight="1" x14ac:dyDescent="0.25"/>
    <row r="804" ht="0.95" hidden="1" customHeight="1" x14ac:dyDescent="0.25"/>
    <row r="805" ht="0.95" hidden="1" customHeight="1" x14ac:dyDescent="0.25"/>
    <row r="806" ht="0.95" hidden="1" customHeight="1" x14ac:dyDescent="0.25"/>
    <row r="807" ht="0.95" hidden="1" customHeight="1" x14ac:dyDescent="0.25"/>
    <row r="808" ht="0.95" hidden="1" customHeight="1" x14ac:dyDescent="0.25"/>
    <row r="809" ht="0.95" hidden="1" customHeight="1" x14ac:dyDescent="0.25"/>
    <row r="810" ht="0.95" hidden="1" customHeight="1" x14ac:dyDescent="0.25"/>
    <row r="811" ht="0.95" hidden="1" customHeight="1" x14ac:dyDescent="0.25"/>
    <row r="812" ht="0.95" hidden="1" customHeight="1" x14ac:dyDescent="0.25"/>
    <row r="813" ht="0.95" hidden="1" customHeight="1" x14ac:dyDescent="0.25"/>
    <row r="814" ht="0.95" hidden="1" customHeight="1" x14ac:dyDescent="0.25"/>
    <row r="815" ht="0.95" hidden="1" customHeight="1" x14ac:dyDescent="0.25"/>
    <row r="816" ht="0.95" hidden="1" customHeight="1" x14ac:dyDescent="0.25"/>
    <row r="817" ht="0.95" hidden="1" customHeight="1" x14ac:dyDescent="0.25"/>
    <row r="818" ht="0.95" hidden="1" customHeight="1" x14ac:dyDescent="0.25"/>
    <row r="819" ht="0.95" hidden="1" customHeight="1" x14ac:dyDescent="0.25"/>
    <row r="820" ht="0.95" hidden="1" customHeight="1" x14ac:dyDescent="0.25"/>
    <row r="821" ht="0.95" hidden="1" customHeight="1" x14ac:dyDescent="0.25"/>
    <row r="822" ht="0.95" hidden="1" customHeight="1" x14ac:dyDescent="0.25"/>
    <row r="823" ht="0.95" hidden="1" customHeight="1" x14ac:dyDescent="0.25"/>
    <row r="824" ht="0.95" hidden="1" customHeight="1" x14ac:dyDescent="0.25"/>
    <row r="825" ht="0.95" hidden="1" customHeight="1" x14ac:dyDescent="0.25"/>
    <row r="826" ht="0.95" hidden="1" customHeight="1" x14ac:dyDescent="0.25"/>
    <row r="827" ht="0.95" hidden="1" customHeight="1" x14ac:dyDescent="0.25"/>
    <row r="828" ht="0.95" hidden="1" customHeight="1" x14ac:dyDescent="0.25"/>
    <row r="829" ht="0.95" hidden="1" customHeight="1" x14ac:dyDescent="0.25"/>
    <row r="830" ht="0.95" hidden="1" customHeight="1" x14ac:dyDescent="0.25"/>
    <row r="831" ht="0.95" hidden="1" customHeight="1" x14ac:dyDescent="0.25"/>
    <row r="832" ht="0.95" hidden="1" customHeight="1" x14ac:dyDescent="0.25"/>
    <row r="833" ht="0.95" hidden="1" customHeight="1" x14ac:dyDescent="0.25"/>
    <row r="834" ht="0.95" hidden="1" customHeight="1" x14ac:dyDescent="0.25"/>
    <row r="835" ht="0.95" hidden="1" customHeight="1" x14ac:dyDescent="0.25"/>
    <row r="836" ht="0.95" hidden="1" customHeight="1" x14ac:dyDescent="0.25"/>
    <row r="837" ht="0.95" hidden="1" customHeight="1" x14ac:dyDescent="0.25"/>
    <row r="838" ht="0.95" hidden="1" customHeight="1" x14ac:dyDescent="0.25"/>
    <row r="839" ht="0.95" hidden="1" customHeight="1" x14ac:dyDescent="0.25"/>
    <row r="840" ht="0.95" hidden="1" customHeight="1" x14ac:dyDescent="0.25"/>
    <row r="841" ht="0.95" hidden="1" customHeight="1" x14ac:dyDescent="0.25"/>
    <row r="842" ht="0.95" hidden="1" customHeight="1" x14ac:dyDescent="0.25"/>
    <row r="843" ht="0.95" hidden="1" customHeight="1" x14ac:dyDescent="0.25"/>
    <row r="844" ht="0.95" hidden="1" customHeight="1" x14ac:dyDescent="0.25"/>
    <row r="845" ht="0.95" hidden="1" customHeight="1" x14ac:dyDescent="0.25"/>
    <row r="846" ht="0.95" hidden="1" customHeight="1" x14ac:dyDescent="0.25"/>
    <row r="847" ht="0.95" hidden="1" customHeight="1" x14ac:dyDescent="0.25"/>
    <row r="848" ht="0.95" hidden="1" customHeight="1" x14ac:dyDescent="0.25"/>
    <row r="849" ht="0.95" hidden="1" customHeight="1" x14ac:dyDescent="0.25"/>
    <row r="850" ht="0.95" hidden="1" customHeight="1" x14ac:dyDescent="0.25"/>
    <row r="851" ht="0.95" hidden="1" customHeight="1" x14ac:dyDescent="0.25"/>
    <row r="852" ht="0.95" hidden="1" customHeight="1" x14ac:dyDescent="0.25"/>
    <row r="853" ht="0.95" hidden="1" customHeight="1" x14ac:dyDescent="0.25"/>
    <row r="854" ht="0.95" hidden="1" customHeight="1" x14ac:dyDescent="0.25"/>
    <row r="855" ht="0.95" hidden="1" customHeight="1" x14ac:dyDescent="0.25"/>
    <row r="856" ht="0.95" hidden="1" customHeight="1" x14ac:dyDescent="0.25"/>
    <row r="857" ht="0.95" hidden="1" customHeight="1" x14ac:dyDescent="0.25"/>
    <row r="858" ht="0.95" hidden="1" customHeight="1" x14ac:dyDescent="0.25"/>
    <row r="859" ht="0.95" hidden="1" customHeight="1" x14ac:dyDescent="0.25"/>
    <row r="860" ht="0.95" hidden="1" customHeight="1" x14ac:dyDescent="0.25"/>
    <row r="861" ht="0.95" hidden="1" customHeight="1" x14ac:dyDescent="0.25"/>
    <row r="862" ht="0.95" hidden="1" customHeight="1" x14ac:dyDescent="0.25"/>
    <row r="863" ht="0.95" hidden="1" customHeight="1" x14ac:dyDescent="0.25"/>
    <row r="864" ht="0.95" hidden="1" customHeight="1" x14ac:dyDescent="0.25"/>
    <row r="865" ht="0.95" hidden="1" customHeight="1" x14ac:dyDescent="0.25"/>
    <row r="866" ht="0.95" hidden="1" customHeight="1" x14ac:dyDescent="0.25"/>
    <row r="867" ht="0.95" hidden="1" customHeight="1" x14ac:dyDescent="0.25"/>
    <row r="868" ht="0.95" hidden="1" customHeight="1" x14ac:dyDescent="0.25"/>
    <row r="869" ht="0.95" hidden="1" customHeight="1" x14ac:dyDescent="0.25"/>
    <row r="870" ht="0.95" hidden="1" customHeight="1" x14ac:dyDescent="0.25"/>
    <row r="871" ht="0.95" hidden="1" customHeight="1" x14ac:dyDescent="0.25"/>
    <row r="872" ht="0.95" hidden="1" customHeight="1" x14ac:dyDescent="0.25"/>
    <row r="873" ht="0.95" hidden="1" customHeight="1" x14ac:dyDescent="0.25"/>
    <row r="874" ht="0.95" hidden="1" customHeight="1" x14ac:dyDescent="0.25"/>
    <row r="875" ht="0.95" hidden="1" customHeight="1" x14ac:dyDescent="0.25"/>
    <row r="876" ht="0.95" hidden="1" customHeight="1" x14ac:dyDescent="0.25"/>
    <row r="877" ht="0.95" hidden="1" customHeight="1" x14ac:dyDescent="0.25"/>
    <row r="878" ht="0.95" hidden="1" customHeight="1" x14ac:dyDescent="0.25"/>
    <row r="879" ht="0.95" hidden="1" customHeight="1" x14ac:dyDescent="0.25"/>
    <row r="880" ht="0.95" hidden="1" customHeight="1" x14ac:dyDescent="0.25"/>
    <row r="881" ht="0.95" hidden="1" customHeight="1" x14ac:dyDescent="0.25"/>
    <row r="882" ht="0.95" hidden="1" customHeight="1" x14ac:dyDescent="0.25"/>
    <row r="883" ht="0.95" hidden="1" customHeight="1" x14ac:dyDescent="0.25"/>
    <row r="884" ht="0.95" hidden="1" customHeight="1" x14ac:dyDescent="0.25"/>
    <row r="885" ht="0.95" hidden="1" customHeight="1" x14ac:dyDescent="0.25"/>
    <row r="886" ht="0.95" hidden="1" customHeight="1" x14ac:dyDescent="0.25"/>
    <row r="887" ht="0.95" hidden="1" customHeight="1" x14ac:dyDescent="0.25"/>
    <row r="888" ht="0.95" hidden="1" customHeight="1" x14ac:dyDescent="0.25"/>
    <row r="889" ht="0.95" hidden="1" customHeight="1" x14ac:dyDescent="0.25"/>
    <row r="890" ht="0.95" hidden="1" customHeight="1" x14ac:dyDescent="0.25"/>
    <row r="891" ht="0.95" hidden="1" customHeight="1" x14ac:dyDescent="0.25"/>
    <row r="892" ht="0.95" hidden="1" customHeight="1" x14ac:dyDescent="0.25"/>
    <row r="893" ht="0.95" hidden="1" customHeight="1" x14ac:dyDescent="0.25"/>
    <row r="894" ht="0.95" hidden="1" customHeight="1" x14ac:dyDescent="0.25"/>
    <row r="895" ht="0.95" hidden="1" customHeight="1" x14ac:dyDescent="0.25"/>
    <row r="896" ht="0.95" hidden="1" customHeight="1" x14ac:dyDescent="0.25"/>
    <row r="897" ht="0.95" hidden="1" customHeight="1" x14ac:dyDescent="0.25"/>
    <row r="898" ht="0.95" hidden="1" customHeight="1" x14ac:dyDescent="0.25"/>
    <row r="899" ht="0.95" hidden="1" customHeight="1" x14ac:dyDescent="0.25"/>
    <row r="900" ht="0.95" hidden="1" customHeight="1" x14ac:dyDescent="0.25"/>
    <row r="901" ht="0.95" hidden="1" customHeight="1" x14ac:dyDescent="0.25"/>
    <row r="902" ht="0.95" hidden="1" customHeight="1" x14ac:dyDescent="0.25"/>
    <row r="903" ht="0.95" hidden="1" customHeight="1" x14ac:dyDescent="0.25"/>
    <row r="904" ht="0.95" hidden="1" customHeight="1" x14ac:dyDescent="0.25"/>
    <row r="905" ht="0.95" hidden="1" customHeight="1" x14ac:dyDescent="0.25"/>
    <row r="906" ht="0.95" hidden="1" customHeight="1" x14ac:dyDescent="0.25"/>
    <row r="907" ht="0.95" hidden="1" customHeight="1" x14ac:dyDescent="0.25"/>
    <row r="908" ht="0.95" hidden="1" customHeight="1" x14ac:dyDescent="0.25"/>
    <row r="909" ht="0.95" hidden="1" customHeight="1" x14ac:dyDescent="0.25"/>
    <row r="910" ht="0.95" hidden="1" customHeight="1" x14ac:dyDescent="0.25"/>
    <row r="911" ht="0.95" hidden="1" customHeight="1" x14ac:dyDescent="0.25"/>
    <row r="912" ht="0.95" hidden="1" customHeight="1" x14ac:dyDescent="0.25"/>
    <row r="913" ht="0.95" hidden="1" customHeight="1" x14ac:dyDescent="0.25"/>
    <row r="914" ht="0.95" hidden="1" customHeight="1" x14ac:dyDescent="0.25"/>
    <row r="915" ht="0.95" hidden="1" customHeight="1" x14ac:dyDescent="0.25"/>
    <row r="916" ht="0.95" hidden="1" customHeight="1" x14ac:dyDescent="0.25"/>
    <row r="917" ht="0.95" hidden="1" customHeight="1" x14ac:dyDescent="0.25"/>
    <row r="918" ht="0.95" hidden="1" customHeight="1" x14ac:dyDescent="0.25"/>
    <row r="919" ht="0.95" hidden="1" customHeight="1" x14ac:dyDescent="0.25"/>
    <row r="920" ht="0.95" hidden="1" customHeight="1" x14ac:dyDescent="0.25"/>
    <row r="921" ht="0.95" hidden="1" customHeight="1" x14ac:dyDescent="0.25"/>
    <row r="922" ht="0.95" hidden="1" customHeight="1" x14ac:dyDescent="0.25"/>
    <row r="923" ht="0.95" hidden="1" customHeight="1" x14ac:dyDescent="0.25"/>
    <row r="924" ht="0.95" hidden="1" customHeight="1" x14ac:dyDescent="0.25"/>
    <row r="925" ht="0.95" hidden="1" customHeight="1" x14ac:dyDescent="0.25"/>
    <row r="926" ht="0.95" hidden="1" customHeight="1" x14ac:dyDescent="0.25"/>
    <row r="927" ht="0.95" hidden="1" customHeight="1" x14ac:dyDescent="0.25"/>
    <row r="928" ht="0.95" hidden="1" customHeight="1" x14ac:dyDescent="0.25"/>
    <row r="929" ht="0.95" hidden="1" customHeight="1" x14ac:dyDescent="0.25"/>
    <row r="930" ht="0.95" hidden="1" customHeight="1" x14ac:dyDescent="0.25"/>
    <row r="931" ht="0.95" hidden="1" customHeight="1" x14ac:dyDescent="0.25"/>
    <row r="932" ht="0.95" hidden="1" customHeight="1" x14ac:dyDescent="0.25"/>
    <row r="933" ht="0.95" hidden="1" customHeight="1" x14ac:dyDescent="0.25"/>
    <row r="934" ht="0.95" hidden="1" customHeight="1" x14ac:dyDescent="0.25"/>
    <row r="935" ht="0.95" hidden="1" customHeight="1" x14ac:dyDescent="0.25"/>
    <row r="936" ht="0.95" hidden="1" customHeight="1" x14ac:dyDescent="0.25"/>
    <row r="937" ht="0.95" hidden="1" customHeight="1" x14ac:dyDescent="0.25"/>
    <row r="938" ht="0.95" hidden="1" customHeight="1" x14ac:dyDescent="0.25"/>
    <row r="939" ht="0.95" hidden="1" customHeight="1" x14ac:dyDescent="0.25"/>
    <row r="940" ht="0.95" hidden="1" customHeight="1" x14ac:dyDescent="0.25"/>
    <row r="941" ht="0.95" hidden="1" customHeight="1" x14ac:dyDescent="0.25"/>
    <row r="942" ht="0.95" hidden="1" customHeight="1" x14ac:dyDescent="0.25"/>
    <row r="943" ht="0.95" hidden="1" customHeight="1" x14ac:dyDescent="0.25"/>
    <row r="944" ht="0.95" hidden="1" customHeight="1" x14ac:dyDescent="0.25"/>
    <row r="945" ht="0.95" hidden="1" customHeight="1" x14ac:dyDescent="0.25"/>
    <row r="946" ht="0.95" hidden="1" customHeight="1" x14ac:dyDescent="0.25"/>
    <row r="947" ht="0.95" hidden="1" customHeight="1" x14ac:dyDescent="0.25"/>
    <row r="948" ht="0.95" hidden="1" customHeight="1" x14ac:dyDescent="0.25"/>
    <row r="949" ht="0.95" hidden="1" customHeight="1" x14ac:dyDescent="0.25"/>
    <row r="950" ht="0.95" hidden="1" customHeight="1" x14ac:dyDescent="0.25"/>
    <row r="951" ht="0.95" hidden="1" customHeight="1" x14ac:dyDescent="0.25"/>
    <row r="952" ht="0.95" hidden="1" customHeight="1" x14ac:dyDescent="0.25"/>
    <row r="953" ht="0.95" hidden="1" customHeight="1" x14ac:dyDescent="0.25"/>
    <row r="954" ht="0.95" hidden="1" customHeight="1" x14ac:dyDescent="0.25"/>
    <row r="955" ht="0.95" hidden="1" customHeight="1" x14ac:dyDescent="0.25"/>
    <row r="956" ht="0.95" hidden="1" customHeight="1" x14ac:dyDescent="0.25"/>
    <row r="957" ht="0.95" hidden="1" customHeight="1" x14ac:dyDescent="0.25"/>
    <row r="958" ht="0.95" hidden="1" customHeight="1" x14ac:dyDescent="0.25"/>
    <row r="959" ht="0.95" hidden="1" customHeight="1" x14ac:dyDescent="0.25"/>
    <row r="960" ht="0.95" hidden="1" customHeight="1" x14ac:dyDescent="0.25"/>
    <row r="961" ht="0.95" hidden="1" customHeight="1" x14ac:dyDescent="0.25"/>
    <row r="962" ht="0.95" hidden="1" customHeight="1" x14ac:dyDescent="0.25"/>
    <row r="963" ht="0.95" hidden="1" customHeight="1" x14ac:dyDescent="0.25"/>
    <row r="964" ht="0.95" hidden="1" customHeight="1" x14ac:dyDescent="0.25"/>
    <row r="965" ht="0.95" hidden="1" customHeight="1" x14ac:dyDescent="0.25"/>
    <row r="966" ht="0.95" hidden="1" customHeight="1" x14ac:dyDescent="0.25"/>
    <row r="967" ht="0.95" hidden="1" customHeight="1" x14ac:dyDescent="0.25"/>
    <row r="968" ht="0.95" hidden="1" customHeight="1" x14ac:dyDescent="0.25"/>
    <row r="969" ht="0.95" hidden="1" customHeight="1" x14ac:dyDescent="0.25"/>
    <row r="970" ht="0.95" hidden="1" customHeight="1" x14ac:dyDescent="0.25"/>
    <row r="971" ht="0.95" hidden="1" customHeight="1" x14ac:dyDescent="0.25"/>
    <row r="972" ht="0.95" hidden="1" customHeight="1" x14ac:dyDescent="0.25"/>
    <row r="973" ht="0.95" hidden="1" customHeight="1" x14ac:dyDescent="0.25"/>
    <row r="974" ht="0.95" hidden="1" customHeight="1" x14ac:dyDescent="0.25"/>
    <row r="975" ht="0.95" hidden="1" customHeight="1" x14ac:dyDescent="0.25"/>
    <row r="976" ht="0.95" hidden="1" customHeight="1" x14ac:dyDescent="0.25"/>
    <row r="977" ht="0.95" hidden="1" customHeight="1" x14ac:dyDescent="0.25"/>
    <row r="978" ht="0.95" hidden="1" customHeight="1" x14ac:dyDescent="0.25"/>
    <row r="979" ht="0.95" hidden="1" customHeight="1" x14ac:dyDescent="0.25"/>
    <row r="980" ht="0.95" hidden="1" customHeight="1" x14ac:dyDescent="0.25"/>
    <row r="981" ht="0.95" hidden="1" customHeight="1" x14ac:dyDescent="0.25"/>
    <row r="982" ht="0.95" hidden="1" customHeight="1" x14ac:dyDescent="0.25"/>
    <row r="983" ht="0.95" hidden="1" customHeight="1" x14ac:dyDescent="0.25"/>
    <row r="984" ht="0.95" hidden="1" customHeight="1" x14ac:dyDescent="0.25"/>
    <row r="985" ht="0.95" hidden="1" customHeight="1" x14ac:dyDescent="0.25"/>
    <row r="986" ht="0.95" hidden="1" customHeight="1" x14ac:dyDescent="0.25"/>
    <row r="987" ht="0.95" hidden="1" customHeight="1" x14ac:dyDescent="0.25"/>
    <row r="988" ht="0.95" hidden="1" customHeight="1" x14ac:dyDescent="0.25"/>
    <row r="989" ht="0.95" hidden="1" customHeight="1" x14ac:dyDescent="0.25"/>
    <row r="990" ht="0.95" hidden="1" customHeight="1" x14ac:dyDescent="0.25"/>
    <row r="991" ht="0.95" hidden="1" customHeight="1" x14ac:dyDescent="0.25"/>
    <row r="992" ht="0.95" hidden="1" customHeight="1" x14ac:dyDescent="0.25"/>
    <row r="993" ht="0.95" hidden="1" customHeight="1" x14ac:dyDescent="0.25"/>
    <row r="994" ht="0.95" hidden="1" customHeight="1" x14ac:dyDescent="0.25"/>
  </sheetData>
  <sheetProtection algorithmName="SHA-512" hashValue="No5giz4lceIegauIUZ7iLS0EbFR8i4m/LXKZ1yrtiDlKRInxGEdKqiwSHQ0oazlWi5RASDQWTgTE5TTiAwUeGA==" saltValue="hEB2KwQ6XfAdluzg68u/8A==" spinCount="100000" sheet="1" objects="1" scenarios="1"/>
  <protectedRanges>
    <protectedRange sqref="B1:C1" name="Range1_1"/>
  </protectedRanges>
  <mergeCells count="99">
    <mergeCell ref="B1:S1"/>
    <mergeCell ref="C3:F3"/>
    <mergeCell ref="B5:F6"/>
    <mergeCell ref="B7:D7"/>
    <mergeCell ref="E13:F13"/>
    <mergeCell ref="E12:F12"/>
    <mergeCell ref="E11:F11"/>
    <mergeCell ref="E7:F7"/>
    <mergeCell ref="E8:F8"/>
    <mergeCell ref="E9:F9"/>
    <mergeCell ref="E10:F10"/>
    <mergeCell ref="K7:L7"/>
    <mergeCell ref="K8:L8"/>
    <mergeCell ref="K9:L9"/>
    <mergeCell ref="K10:L10"/>
    <mergeCell ref="K11:L11"/>
    <mergeCell ref="B8:D8"/>
    <mergeCell ref="B13:D13"/>
    <mergeCell ref="B12:D12"/>
    <mergeCell ref="B9:D9"/>
    <mergeCell ref="B10:D10"/>
    <mergeCell ref="B11:D11"/>
    <mergeCell ref="B15:S15"/>
    <mergeCell ref="Q24:S24"/>
    <mergeCell ref="Q25:S25"/>
    <mergeCell ref="Q26:S26"/>
    <mergeCell ref="B41:S41"/>
    <mergeCell ref="Q22:S22"/>
    <mergeCell ref="Q23:S23"/>
    <mergeCell ref="Q68:S68"/>
    <mergeCell ref="Q69:S69"/>
    <mergeCell ref="Q70:S70"/>
    <mergeCell ref="B42:S42"/>
    <mergeCell ref="Q27:S27"/>
    <mergeCell ref="Q28:S28"/>
    <mergeCell ref="Q29:S29"/>
    <mergeCell ref="Q30:S30"/>
    <mergeCell ref="Q31:S31"/>
    <mergeCell ref="Q32:S32"/>
    <mergeCell ref="Q33:S33"/>
    <mergeCell ref="Q34:S34"/>
    <mergeCell ref="Q35:S35"/>
    <mergeCell ref="Q17:S17"/>
    <mergeCell ref="Q18:S18"/>
    <mergeCell ref="Q19:S19"/>
    <mergeCell ref="Q20:S20"/>
    <mergeCell ref="Q21:S21"/>
    <mergeCell ref="I7:J7"/>
    <mergeCell ref="I8:J8"/>
    <mergeCell ref="I9:J9"/>
    <mergeCell ref="I10:J10"/>
    <mergeCell ref="I11:J11"/>
    <mergeCell ref="Q58:S58"/>
    <mergeCell ref="J3:L3"/>
    <mergeCell ref="P3:S3"/>
    <mergeCell ref="R7:S7"/>
    <mergeCell ref="R8:S8"/>
    <mergeCell ref="R9:S9"/>
    <mergeCell ref="R10:S10"/>
    <mergeCell ref="R11:S11"/>
    <mergeCell ref="Q16:S16"/>
    <mergeCell ref="O5:S6"/>
    <mergeCell ref="I5:L6"/>
    <mergeCell ref="O7:Q7"/>
    <mergeCell ref="O8:Q8"/>
    <mergeCell ref="O9:Q9"/>
    <mergeCell ref="O10:Q10"/>
    <mergeCell ref="O11:Q11"/>
    <mergeCell ref="Q43:S43"/>
    <mergeCell ref="Q44:S44"/>
    <mergeCell ref="Q45:S45"/>
    <mergeCell ref="P45:P71"/>
    <mergeCell ref="Q46:S46"/>
    <mergeCell ref="Q47:S47"/>
    <mergeCell ref="Q48:S48"/>
    <mergeCell ref="Q49:S49"/>
    <mergeCell ref="Q50:S50"/>
    <mergeCell ref="Q51:S51"/>
    <mergeCell ref="Q52:S52"/>
    <mergeCell ref="Q53:S53"/>
    <mergeCell ref="Q54:S54"/>
    <mergeCell ref="Q55:S55"/>
    <mergeCell ref="Q56:S56"/>
    <mergeCell ref="Q57:S57"/>
    <mergeCell ref="Q36:S36"/>
    <mergeCell ref="Q37:S37"/>
    <mergeCell ref="Q38:S38"/>
    <mergeCell ref="Q39:S39"/>
    <mergeCell ref="Q40:S40"/>
    <mergeCell ref="Q71:S71"/>
    <mergeCell ref="Q59:S59"/>
    <mergeCell ref="Q60:S60"/>
    <mergeCell ref="Q61:S61"/>
    <mergeCell ref="Q62:S62"/>
    <mergeCell ref="Q63:S63"/>
    <mergeCell ref="Q64:S64"/>
    <mergeCell ref="Q65:S65"/>
    <mergeCell ref="Q66:S66"/>
    <mergeCell ref="Q67:S67"/>
  </mergeCells>
  <conditionalFormatting sqref="E7">
    <cfRule type="cellIs" dxfId="33" priority="9" operator="lessThan">
      <formula>20</formula>
    </cfRule>
    <cfRule type="cellIs" dxfId="32" priority="10" operator="between">
      <formula>20</formula>
      <formula>23</formula>
    </cfRule>
  </conditionalFormatting>
  <conditionalFormatting sqref="E8">
    <cfRule type="cellIs" dxfId="31" priority="8" operator="lessThan">
      <formula>2</formula>
    </cfRule>
    <cfRule type="cellIs" dxfId="30" priority="11" operator="greaterThan">
      <formula>1.9</formula>
    </cfRule>
  </conditionalFormatting>
  <conditionalFormatting sqref="E9">
    <cfRule type="cellIs" dxfId="29" priority="6" operator="greaterThan">
      <formula>2.9</formula>
    </cfRule>
    <cfRule type="cellIs" dxfId="28" priority="7" operator="lessThan">
      <formula>3</formula>
    </cfRule>
  </conditionalFormatting>
  <conditionalFormatting sqref="E10">
    <cfRule type="cellIs" dxfId="27" priority="4" operator="greaterThan">
      <formula>5.9</formula>
    </cfRule>
    <cfRule type="cellIs" dxfId="26" priority="5" operator="lessThan">
      <formula>6</formula>
    </cfRule>
  </conditionalFormatting>
  <conditionalFormatting sqref="E11">
    <cfRule type="cellIs" dxfId="25" priority="2" operator="greaterThan">
      <formula>2.9</formula>
    </cfRule>
    <cfRule type="cellIs" dxfId="24" priority="3" operator="lessThan">
      <formula>3</formula>
    </cfRule>
  </conditionalFormatting>
  <conditionalFormatting sqref="E12">
    <cfRule type="cellIs" dxfId="23" priority="26" operator="lessThan">
      <formula>2.1</formula>
    </cfRule>
    <cfRule type="cellIs" dxfId="22" priority="27" operator="greaterThan">
      <formula>2.1</formula>
    </cfRule>
  </conditionalFormatting>
  <conditionalFormatting sqref="E12:E13">
    <cfRule type="expression" dxfId="21" priority="28">
      <formula>($E$12+$E$13)&gt;3</formula>
    </cfRule>
  </conditionalFormatting>
  <conditionalFormatting sqref="E13">
    <cfRule type="expression" dxfId="20" priority="14">
      <formula>AND($E$12=1,$E$13=2)</formula>
    </cfRule>
    <cfRule type="expression" dxfId="19" priority="15">
      <formula>AND($E$12=2,$E$13=1)</formula>
    </cfRule>
    <cfRule type="expression" dxfId="18" priority="16">
      <formula>AND($E$12=0,$E$13=3)</formula>
    </cfRule>
    <cfRule type="expression" dxfId="17" priority="17">
      <formula>AND($E$13=1,($E$12+$E$13)=3)</formula>
    </cfRule>
    <cfRule type="expression" dxfId="16" priority="18">
      <formula>$E$13&lt;2.1</formula>
    </cfRule>
  </conditionalFormatting>
  <conditionalFormatting sqref="N18:N40">
    <cfRule type="expression" dxfId="15" priority="30">
      <formula>$J18="GK"</formula>
    </cfRule>
  </conditionalFormatting>
  <conditionalFormatting sqref="O18:O40">
    <cfRule type="expression" dxfId="14" priority="32">
      <formula>$J18="GK"</formula>
    </cfRule>
  </conditionalFormatting>
  <conditionalFormatting sqref="R7">
    <cfRule type="cellIs" dxfId="13" priority="35" operator="notBetween">
      <formula>16</formula>
      <formula>18</formula>
    </cfRule>
    <cfRule type="cellIs" dxfId="12" priority="36" operator="between">
      <formula>16</formula>
      <formula>18</formula>
    </cfRule>
  </conditionalFormatting>
  <conditionalFormatting sqref="R8">
    <cfRule type="cellIs" dxfId="11" priority="37" operator="greaterThanOrEqual">
      <formula>3</formula>
    </cfRule>
    <cfRule type="cellIs" dxfId="10" priority="38" operator="lessThan">
      <formula>2.9</formula>
    </cfRule>
  </conditionalFormatting>
  <conditionalFormatting sqref="R9">
    <cfRule type="cellIs" dxfId="9" priority="39" operator="lessThan">
      <formula>1</formula>
    </cfRule>
    <cfRule type="cellIs" dxfId="8" priority="40" operator="greaterThanOrEqual">
      <formula>1</formula>
    </cfRule>
  </conditionalFormatting>
  <conditionalFormatting sqref="R10">
    <cfRule type="expression" dxfId="7" priority="57">
      <formula>$R10&lt;2.1</formula>
    </cfRule>
    <cfRule type="expression" dxfId="6" priority="58">
      <formula>$R10&gt;2.1</formula>
    </cfRule>
  </conditionalFormatting>
  <conditionalFormatting sqref="R10:R11">
    <cfRule type="expression" dxfId="5" priority="43">
      <formula>($R$10+$R$11)&gt;3</formula>
    </cfRule>
  </conditionalFormatting>
  <conditionalFormatting sqref="R11">
    <cfRule type="expression" dxfId="4" priority="59">
      <formula>AND($R$10=0,$R$11=3)</formula>
    </cfRule>
    <cfRule type="expression" dxfId="3" priority="60">
      <formula>AND($R$10=1,$R$11=2)</formula>
    </cfRule>
    <cfRule type="expression" dxfId="2" priority="61">
      <formula>AND($R$10=2,$R$11=1)</formula>
    </cfRule>
    <cfRule type="expression" dxfId="1" priority="62">
      <formula>AND($R11=1,($R$10+$R$11)=3)</formula>
    </cfRule>
    <cfRule type="expression" dxfId="0" priority="63">
      <formula>$P12&lt;2.1</formula>
    </cfRule>
  </conditionalFormatting>
  <dataValidations count="3">
    <dataValidation type="list" allowBlank="1" showErrorMessage="1" sqref="J18:J40 J45:J71" xr:uid="{00000000-0002-0000-0200-000000000000}">
      <formula1>"GK,Defender,Midfielder,Forward"</formula1>
    </dataValidation>
    <dataValidation type="list" allowBlank="1" showErrorMessage="1" sqref="K18:K40 N18:P40 K45:K71 N45:O71" xr:uid="{00000000-0002-0000-0200-000001000000}">
      <formula1>"Yes"</formula1>
    </dataValidation>
    <dataValidation type="list" allowBlank="1" showErrorMessage="1" sqref="C18:C40" xr:uid="{00000000-0002-0000-0200-000003000000}">
      <formula1>"Professional,Amateur"</formula1>
    </dataValidation>
  </dataValidations>
  <printOptions horizontalCentered="1"/>
  <pageMargins left="0.70866141732283472" right="0.70866141732283472" top="0.74803149606299213" bottom="0.74803149606299213" header="0" footer="0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ADB735CA84CE4DA31FADE11A284CBF" ma:contentTypeVersion="15" ma:contentTypeDescription="Create a new document." ma:contentTypeScope="" ma:versionID="5ad07324f0b63a47b4838f75d103ff24">
  <xsd:schema xmlns:xsd="http://www.w3.org/2001/XMLSchema" xmlns:xs="http://www.w3.org/2001/XMLSchema" xmlns:p="http://schemas.microsoft.com/office/2006/metadata/properties" xmlns:ns2="6faf8b7e-44ba-4ff1-8de9-9cd5acd278f9" xmlns:ns3="4a532925-4af9-422f-8a85-97f2acf47c6d" targetNamespace="http://schemas.microsoft.com/office/2006/metadata/properties" ma:root="true" ma:fieldsID="2bd4faf845117d4090728ec8d64b5514" ns2:_="" ns3:_="">
    <xsd:import namespace="6faf8b7e-44ba-4ff1-8de9-9cd5acd278f9"/>
    <xsd:import namespace="4a532925-4af9-422f-8a85-97f2acf47c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af8b7e-44ba-4ff1-8de9-9cd5acd278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a34e509-a37b-472f-9074-04bc51f759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32925-4af9-422f-8a85-97f2acf47c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c585584-17ea-4d6b-bd08-de3b7c6c2c8d}" ma:internalName="TaxCatchAll" ma:showField="CatchAllData" ma:web="4a532925-4af9-422f-8a85-97f2acf47c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af8b7e-44ba-4ff1-8de9-9cd5acd278f9">
      <Terms xmlns="http://schemas.microsoft.com/office/infopath/2007/PartnerControls"/>
    </lcf76f155ced4ddcb4097134ff3c332f>
    <TaxCatchAll xmlns="4a532925-4af9-422f-8a85-97f2acf47c6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FF433C-6BAE-40D6-838C-9EB7F3DA3998}"/>
</file>

<file path=customXml/itemProps2.xml><?xml version="1.0" encoding="utf-8"?>
<ds:datastoreItem xmlns:ds="http://schemas.openxmlformats.org/officeDocument/2006/customXml" ds:itemID="{491BCBB2-18E7-40C5-8BF2-C3D58F6E4B60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4a532925-4af9-422f-8a85-97f2acf47c6d"/>
    <ds:schemaRef ds:uri="6faf8b7e-44ba-4ff1-8de9-9cd5acd278f9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3BB51B-A7E1-4A2B-8B08-071F7BD762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Player Roster Management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Peachey</dc:creator>
  <cp:lastModifiedBy>Andrew Peachey</cp:lastModifiedBy>
  <dcterms:created xsi:type="dcterms:W3CDTF">2025-07-24T04:59:57Z</dcterms:created>
  <dcterms:modified xsi:type="dcterms:W3CDTF">2025-09-24T06:26:34Z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0x01010047ADB735CA84CE4DA31FADE11A284CBF</vt:lpwstr>
  </property>
  <property fmtid="{D5CDD505-2E9C-101B-9397-08002B2CF9AE}" pid="3" name="MediaServiceImageTags">
    <vt:lpwstr/>
  </property>
</Properties>
</file>